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1"/>
  </bookViews>
  <sheets>
    <sheet name="20042005" sheetId="1" r:id="rId1"/>
    <sheet name="20052006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<sst xmlns="http://schemas.openxmlformats.org/spreadsheetml/2006/main" count="235" uniqueCount="109">
  <si>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</si>
  <si>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</si>
  <si>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</si>
  <si>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</si>
  <si>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</si>
  <si>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</si>
  <si>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</si>
  <si>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</si>
  <si>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</si>
  <si>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</si>
  <si>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Директор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</si>
  <si>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</si>
  <si>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</si>
  <si>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</si>
  <si>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</si>
  <si>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</si>
  <si>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</si>
  <si>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</si>
  <si>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</si>
  <si>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</si>
  <si>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</si>
  <si>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</si>
  <si>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</si>
  <si>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</si>
  <si>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</si>
  <si>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</si>
  <si>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</si>
  <si>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</si>
  <si>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</si>
  <si>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</si>
  <si>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</si>
  <si>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</si>
  <si>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</si>
  <si>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</si>
  <si>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</si>
  <si>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</si>
  <si>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</si>
  <si>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</si>
  <si>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</si>
  <si>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</si>
  <si>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</si>
  <si>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</si>
  <si>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</si>
  <si>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</si>
  <si>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</si>
  <si>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</si>
  <si>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>Ж. ГОТОВИНА НА КРАЈУ ОБРАЧУНСКОГ ПЕРИОДА</t>
  </si>
  <si>
    <t xml:space="preserve">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</si>
  <si>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</si>
  <si>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</si>
  <si>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</si>
  <si>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</si>
  <si>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</si>
  <si>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</si>
  <si>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</si>
  <si>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</si>
  <si>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</si>
  <si>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</si>
  <si>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</si>
  <si>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</si>
  <si>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Е. ПОЗИТ. / НЕГАТ. КУРСНЕ РАЗЛИКЕ ПО ОСНОВУ ПРЕРАЧУНА ГОТОВИНЕ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</si>
  <si>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</si>
  <si>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</si>
  <si>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</si>
  <si>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</si>
  <si>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</si>
  <si>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</si>
  <si>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</si>
  <si>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</si>
  <si>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</si>
  <si>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</si>
  <si>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</si>
  <si>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</si>
  <si>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</si>
  <si>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</si>
  <si>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</si>
  <si>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</si>
  <si>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</si>
  <si>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</si>
  <si>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</si>
  <si>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</si>
  <si>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</si>
  <si>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</si>
  <si>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</si>
  <si>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</si>
  <si>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</si>
  <si>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</si>
  <si>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</si>
  <si>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</si>
  <si>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</si>
  <si>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</si>
  <si>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</si>
  <si>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</si>
  <si>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</si>
  <si>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</si>
  <si>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ПИК ,,ЈУЖНИ БАНАТ,, А.Д.</t>
  </si>
  <si>
    <t>ЕКСТРАВИЛАН ББ БЕЛА ЦРКВА</t>
  </si>
  <si>
    <t xml:space="preserve">ПОЉОПРИВРЕДНО-ИНДУСТРИЈСКИ КОМБИНАТ ,,ЈУЖНИ БАНАТ,, А.Д. БЕЛА ЦРКВА </t>
  </si>
  <si>
    <t>ИЗВОД ИЗ ГОДИШЊЕГ РАЧУНА ЗА 2005. ГОДИНУ</t>
  </si>
  <si>
    <t>2005.</t>
  </si>
  <si>
    <r>
      <t>III МИШЉЕЊЕ РЕВИЗОРА  О ФИНАНСИЈСКИМ ИЗВЕШТАЈИМА:</t>
    </r>
    <r>
      <rPr>
        <b/>
        <sz val="10"/>
        <rFont val="Arial"/>
        <family val="2"/>
      </rPr>
      <t xml:space="preserve">
РЕВИЗОР ,,ФИНОДИТ,, ПРЕДУЗЕЋЕ ЗА РЕВИЗИЈУ, БЕОГРАД ИМОТСКА БРОЈ 1</t>
    </r>
    <r>
      <rPr>
        <sz val="10"/>
        <rFont val="Arial"/>
        <family val="2"/>
      </rPr>
      <t xml:space="preserve"> , </t>
    </r>
    <r>
      <rPr>
        <sz val="8"/>
        <rFont val="Arial"/>
        <family val="0"/>
      </rPr>
      <t xml:space="preserve">                                                      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>ПОЗИТИВНО МИШЉЕЊЕ</t>
    </r>
  </si>
  <si>
    <t>Весна Дмитрашиновић dipl.ecc</t>
  </si>
  <si>
    <t>Извршена је докапитализација за 2004. годину у износу од 59.526.352,00 дин а у поступку је упис дпкапитализације за 2005. годину у висини од 65.856.433,00 дин.</t>
  </si>
  <si>
    <t>Увид се може извршити у периоду од 02.10.-10.10.2006. год од 14-16 часова у Белој Цркви, Екстравилан бб.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</si>
  <si>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</t>
  </si>
  <si>
    <t>ИЗВОД ИЗ ГОДИШЊЕГ РАЧУНА ЗА 2006. ГОДИНУ</t>
  </si>
  <si>
    <t>2006.</t>
  </si>
  <si>
    <t>Увид се може извршити у периоду од 20.09.-30.09.2006. год од 14-16 часова у Белој Цркви, Екстравилан бб.</t>
  </si>
  <si>
    <r>
      <t xml:space="preserve">III МИШЉЕЊЕ РЕВИЗОРА  О ФИНАНСИЈСКИМ ИЗВЕШТАЈИМА:  </t>
    </r>
    <r>
      <rPr>
        <b/>
        <sz val="10"/>
        <rFont val="Arial"/>
        <family val="2"/>
      </rPr>
      <t xml:space="preserve">                                                        Revizor ''LB REV'' Maksima Gorkog 73, Beograd                                                                               Pozitivno mišljenje  sa rezervom na dve pozicije
</t>
    </r>
  </si>
</sst>
</file>

<file path=xl/styles.xml><?xml version="1.0" encoding="utf-8"?>
<styleSheet xmlns="http://schemas.openxmlformats.org/spreadsheetml/2006/main">
  <numFmts count="3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2" fillId="0" borderId="1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workbookViewId="0" topLeftCell="A97">
      <selection activeCell="A115" sqref="A115:J116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5" width="8.57421875" style="1" customWidth="1"/>
    <col min="6" max="7" width="9.140625" style="1" customWidth="1"/>
    <col min="8" max="9" width="8.28125" style="1" customWidth="1"/>
    <col min="10" max="10" width="8.00390625" style="1" customWidth="1"/>
    <col min="11" max="16384" width="9.140625" style="1" customWidth="1"/>
  </cols>
  <sheetData>
    <row r="1" spans="1:10" ht="34.5" customHeight="1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 customHeight="1">
      <c r="A2" s="111" t="s">
        <v>98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2.75" customHeight="1">
      <c r="A3" s="40" t="s">
        <v>97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2.75" customHeight="1">
      <c r="A5" s="12"/>
      <c r="B5" s="23"/>
      <c r="C5" s="23"/>
      <c r="D5" s="23"/>
      <c r="E5" s="23"/>
      <c r="F5" s="23"/>
      <c r="G5" s="23"/>
      <c r="H5" s="23"/>
      <c r="I5" s="23"/>
      <c r="J5" s="23"/>
    </row>
    <row r="6" ht="4.5" customHeight="1"/>
    <row r="7" spans="1:10" ht="12" customHeight="1">
      <c r="A7" s="87" t="s">
        <v>0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11.25">
      <c r="A8" s="88" t="s">
        <v>6</v>
      </c>
      <c r="B8" s="88"/>
      <c r="C8" s="92" t="s">
        <v>95</v>
      </c>
      <c r="D8" s="92"/>
      <c r="E8" s="92"/>
      <c r="F8" s="92"/>
      <c r="G8" s="88" t="s">
        <v>8</v>
      </c>
      <c r="H8" s="88"/>
      <c r="I8" s="92">
        <v>8154848</v>
      </c>
      <c r="J8" s="92"/>
    </row>
    <row r="9" spans="1:10" ht="11.25">
      <c r="A9" s="88" t="s">
        <v>7</v>
      </c>
      <c r="B9" s="88"/>
      <c r="C9" s="90" t="s">
        <v>96</v>
      </c>
      <c r="D9" s="93"/>
      <c r="E9" s="93"/>
      <c r="F9" s="91"/>
      <c r="G9" s="88" t="s">
        <v>9</v>
      </c>
      <c r="H9" s="88"/>
      <c r="I9" s="90">
        <v>100866843</v>
      </c>
      <c r="J9" s="91"/>
    </row>
    <row r="10" spans="1:10" ht="11.25">
      <c r="A10" s="4"/>
      <c r="B10" s="4"/>
      <c r="C10" s="2"/>
      <c r="D10" s="2"/>
      <c r="E10" s="3"/>
      <c r="F10" s="3"/>
      <c r="G10" s="5"/>
      <c r="H10" s="5"/>
      <c r="I10" s="3"/>
      <c r="J10" s="3"/>
    </row>
    <row r="11" spans="1:10" ht="11.25">
      <c r="A11" s="5"/>
      <c r="B11" s="5"/>
      <c r="C11" s="3"/>
      <c r="D11" s="3"/>
      <c r="E11" s="3"/>
      <c r="F11" s="3"/>
      <c r="G11" s="5"/>
      <c r="H11" s="5"/>
      <c r="I11" s="3"/>
      <c r="J11" s="3"/>
    </row>
    <row r="12" spans="1:10" ht="11.25">
      <c r="A12" s="5"/>
      <c r="B12" s="5"/>
      <c r="C12" s="3"/>
      <c r="D12" s="3"/>
      <c r="E12" s="3"/>
      <c r="F12" s="3"/>
      <c r="G12" s="5"/>
      <c r="H12" s="5"/>
      <c r="I12" s="3"/>
      <c r="J12" s="3"/>
    </row>
    <row r="13" spans="1:10" ht="12.75">
      <c r="A13" s="41" t="s">
        <v>13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8.25" customHeight="1">
      <c r="A14" s="5"/>
      <c r="B14" s="5"/>
      <c r="C14" s="3"/>
      <c r="D14" s="3"/>
      <c r="E14" s="3"/>
      <c r="F14" s="3"/>
      <c r="G14" s="5"/>
      <c r="H14" s="5"/>
      <c r="I14" s="3"/>
      <c r="J14" s="3"/>
    </row>
    <row r="15" spans="1:10" ht="3" customHeight="1">
      <c r="A15" s="5"/>
      <c r="B15" s="5"/>
      <c r="C15" s="3"/>
      <c r="D15" s="3"/>
      <c r="E15" s="3"/>
      <c r="F15" s="3"/>
      <c r="G15" s="5"/>
      <c r="H15" s="5"/>
      <c r="I15" s="3"/>
      <c r="J15" s="3"/>
    </row>
    <row r="16" spans="1:10" ht="3" customHeight="1">
      <c r="A16" s="5"/>
      <c r="B16" s="5"/>
      <c r="C16" s="3"/>
      <c r="D16" s="3"/>
      <c r="E16" s="3"/>
      <c r="F16" s="3"/>
      <c r="G16" s="5"/>
      <c r="H16" s="5"/>
      <c r="I16" s="3"/>
      <c r="J16" s="3"/>
    </row>
    <row r="17" spans="1:10" ht="12.7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2.2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">
      <c r="A19" s="89" t="s">
        <v>12</v>
      </c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11.25" customHeight="1">
      <c r="A20" s="76" t="s">
        <v>1</v>
      </c>
      <c r="B20" s="76"/>
      <c r="C20" s="76"/>
      <c r="D20" s="6" t="s">
        <v>2</v>
      </c>
      <c r="E20" s="24" t="s">
        <v>99</v>
      </c>
      <c r="F20" s="76" t="s">
        <v>3</v>
      </c>
      <c r="G20" s="76"/>
      <c r="H20" s="76"/>
      <c r="I20" s="6" t="s">
        <v>2</v>
      </c>
      <c r="J20" s="24" t="s">
        <v>99</v>
      </c>
    </row>
    <row r="21" spans="1:10" ht="11.25">
      <c r="A21" s="77" t="s">
        <v>16</v>
      </c>
      <c r="B21" s="77"/>
      <c r="C21" s="77"/>
      <c r="D21" s="25">
        <v>749819</v>
      </c>
      <c r="E21" s="25">
        <v>777455</v>
      </c>
      <c r="F21" s="77" t="s">
        <v>4</v>
      </c>
      <c r="G21" s="77"/>
      <c r="H21" s="77"/>
      <c r="I21" s="25">
        <f>I22+I24+I25+I26</f>
        <v>685685</v>
      </c>
      <c r="J21" s="25">
        <f>J22+J24+J25+J26</f>
        <v>686641</v>
      </c>
    </row>
    <row r="22" spans="1:10" ht="11.25">
      <c r="A22" s="83" t="s">
        <v>17</v>
      </c>
      <c r="B22" s="77"/>
      <c r="C22" s="77"/>
      <c r="D22" s="25"/>
      <c r="E22" s="25"/>
      <c r="F22" s="59" t="s">
        <v>24</v>
      </c>
      <c r="G22" s="59"/>
      <c r="H22" s="59"/>
      <c r="I22" s="25">
        <v>654999</v>
      </c>
      <c r="J22" s="25">
        <v>655390</v>
      </c>
    </row>
    <row r="23" spans="1:10" ht="11.25">
      <c r="A23" s="59" t="s">
        <v>18</v>
      </c>
      <c r="B23" s="59"/>
      <c r="C23" s="59"/>
      <c r="D23" s="25">
        <v>60620</v>
      </c>
      <c r="E23" s="25">
        <v>60620</v>
      </c>
      <c r="F23" s="56" t="s">
        <v>25</v>
      </c>
      <c r="G23" s="57"/>
      <c r="H23" s="58"/>
      <c r="I23" s="25"/>
      <c r="J23" s="25"/>
    </row>
    <row r="24" spans="1:10" ht="11.25">
      <c r="A24" s="32" t="s">
        <v>49</v>
      </c>
      <c r="B24" s="78"/>
      <c r="C24" s="79"/>
      <c r="D24" s="53">
        <v>673150</v>
      </c>
      <c r="E24" s="53">
        <v>710863</v>
      </c>
      <c r="F24" s="56" t="s">
        <v>26</v>
      </c>
      <c r="G24" s="57"/>
      <c r="H24" s="58"/>
      <c r="I24" s="25">
        <v>18178</v>
      </c>
      <c r="J24" s="25">
        <v>18216</v>
      </c>
    </row>
    <row r="25" spans="1:10" ht="11.25">
      <c r="A25" s="80"/>
      <c r="B25" s="81"/>
      <c r="C25" s="82"/>
      <c r="D25" s="54"/>
      <c r="E25" s="54"/>
      <c r="F25" s="59" t="s">
        <v>27</v>
      </c>
      <c r="G25" s="59"/>
      <c r="H25" s="59"/>
      <c r="I25" s="25">
        <v>5704</v>
      </c>
      <c r="J25" s="25">
        <v>5704</v>
      </c>
    </row>
    <row r="26" spans="1:10" ht="11.25">
      <c r="A26" s="83" t="s">
        <v>67</v>
      </c>
      <c r="B26" s="83"/>
      <c r="C26" s="83"/>
      <c r="D26" s="25">
        <v>16049</v>
      </c>
      <c r="E26" s="25">
        <v>5972</v>
      </c>
      <c r="F26" s="59" t="s">
        <v>61</v>
      </c>
      <c r="G26" s="59"/>
      <c r="H26" s="59"/>
      <c r="I26" s="25">
        <v>6804</v>
      </c>
      <c r="J26" s="25">
        <v>7331</v>
      </c>
    </row>
    <row r="27" spans="1:10" ht="11.25">
      <c r="A27" s="77" t="s">
        <v>50</v>
      </c>
      <c r="B27" s="77"/>
      <c r="C27" s="77"/>
      <c r="D27" s="25">
        <f>D28+D29</f>
        <v>261783</v>
      </c>
      <c r="E27" s="25">
        <f>E28+E29</f>
        <v>345225</v>
      </c>
      <c r="F27" s="59" t="s">
        <v>28</v>
      </c>
      <c r="G27" s="59"/>
      <c r="H27" s="59"/>
      <c r="I27" s="25"/>
      <c r="J27" s="25"/>
    </row>
    <row r="28" spans="1:10" ht="11.25">
      <c r="A28" s="56" t="s">
        <v>15</v>
      </c>
      <c r="B28" s="57"/>
      <c r="C28" s="58"/>
      <c r="D28" s="25">
        <v>186488</v>
      </c>
      <c r="E28" s="25">
        <v>272887</v>
      </c>
      <c r="F28" s="59" t="s">
        <v>29</v>
      </c>
      <c r="G28" s="59"/>
      <c r="H28" s="59"/>
      <c r="I28" s="25"/>
      <c r="J28" s="25"/>
    </row>
    <row r="29" spans="1:10" ht="11.25">
      <c r="A29" s="56" t="s">
        <v>68</v>
      </c>
      <c r="B29" s="57"/>
      <c r="C29" s="58"/>
      <c r="D29" s="25">
        <v>75295</v>
      </c>
      <c r="E29" s="25">
        <v>72338</v>
      </c>
      <c r="F29" s="62" t="s">
        <v>30</v>
      </c>
      <c r="G29" s="63"/>
      <c r="H29" s="64"/>
      <c r="I29" s="53">
        <f>I32+I33</f>
        <v>325917</v>
      </c>
      <c r="J29" s="53">
        <f>J32+J33</f>
        <v>436039</v>
      </c>
    </row>
    <row r="30" spans="1:10" ht="11.25">
      <c r="A30" s="83" t="s">
        <v>19</v>
      </c>
      <c r="B30" s="83"/>
      <c r="C30" s="83"/>
      <c r="D30" s="25"/>
      <c r="E30" s="25"/>
      <c r="F30" s="65"/>
      <c r="G30" s="66"/>
      <c r="H30" s="67"/>
      <c r="I30" s="54"/>
      <c r="J30" s="54"/>
    </row>
    <row r="31" spans="1:10" ht="11.25">
      <c r="A31" s="77" t="s">
        <v>20</v>
      </c>
      <c r="B31" s="77"/>
      <c r="C31" s="77"/>
      <c r="D31" s="25">
        <v>1011602</v>
      </c>
      <c r="E31" s="25">
        <v>1122680</v>
      </c>
      <c r="F31" s="108" t="s">
        <v>31</v>
      </c>
      <c r="G31" s="109"/>
      <c r="H31" s="110"/>
      <c r="I31" s="25"/>
      <c r="J31" s="25"/>
    </row>
    <row r="32" spans="1:10" ht="11.25">
      <c r="A32" s="77" t="s">
        <v>21</v>
      </c>
      <c r="B32" s="77"/>
      <c r="C32" s="77"/>
      <c r="D32" s="25"/>
      <c r="E32" s="25"/>
      <c r="F32" s="83" t="s">
        <v>32</v>
      </c>
      <c r="G32" s="83"/>
      <c r="H32" s="83"/>
      <c r="I32" s="25">
        <v>50830</v>
      </c>
      <c r="J32" s="25">
        <v>256274</v>
      </c>
    </row>
    <row r="33" spans="1:10" ht="11.25">
      <c r="A33" s="31" t="s">
        <v>22</v>
      </c>
      <c r="B33" s="31"/>
      <c r="C33" s="31"/>
      <c r="D33" s="25">
        <v>1011602</v>
      </c>
      <c r="E33" s="25">
        <v>1122680</v>
      </c>
      <c r="F33" s="59" t="s">
        <v>33</v>
      </c>
      <c r="G33" s="59"/>
      <c r="H33" s="59"/>
      <c r="I33" s="25">
        <v>275087</v>
      </c>
      <c r="J33" s="25">
        <v>179765</v>
      </c>
    </row>
    <row r="34" spans="1:10" ht="11.25">
      <c r="A34" s="31" t="s">
        <v>23</v>
      </c>
      <c r="B34" s="31"/>
      <c r="C34" s="31"/>
      <c r="D34" s="25"/>
      <c r="E34" s="25"/>
      <c r="F34" s="59" t="s">
        <v>34</v>
      </c>
      <c r="G34" s="59"/>
      <c r="H34" s="59"/>
      <c r="I34" s="25"/>
      <c r="J34" s="25"/>
    </row>
    <row r="35" spans="1:10" ht="3.75" customHeight="1">
      <c r="A35" s="18"/>
      <c r="B35" s="18"/>
      <c r="C35" s="18"/>
      <c r="D35" s="14"/>
      <c r="E35" s="14"/>
      <c r="F35" s="130" t="s">
        <v>35</v>
      </c>
      <c r="G35" s="130"/>
      <c r="H35" s="130"/>
      <c r="I35" s="53">
        <f>I21+I29</f>
        <v>1011602</v>
      </c>
      <c r="J35" s="53">
        <f>J21+J29</f>
        <v>1122680</v>
      </c>
    </row>
    <row r="36" spans="1:11" ht="10.5" customHeight="1">
      <c r="A36" s="139" t="s">
        <v>51</v>
      </c>
      <c r="B36" s="138"/>
      <c r="C36" s="138"/>
      <c r="D36" s="138"/>
      <c r="E36" s="138"/>
      <c r="F36" s="130"/>
      <c r="G36" s="130"/>
      <c r="H36" s="130"/>
      <c r="I36" s="54"/>
      <c r="J36" s="54"/>
      <c r="K36" s="1" t="s">
        <v>47</v>
      </c>
    </row>
    <row r="37" spans="1:10" ht="12" customHeight="1">
      <c r="A37" s="140"/>
      <c r="B37" s="140"/>
      <c r="C37" s="140"/>
      <c r="D37" s="140"/>
      <c r="E37" s="141"/>
      <c r="F37" s="131" t="s">
        <v>36</v>
      </c>
      <c r="G37" s="132"/>
      <c r="H37" s="132"/>
      <c r="I37" s="53"/>
      <c r="J37" s="53"/>
    </row>
    <row r="38" spans="1:10" ht="4.5" customHeight="1">
      <c r="A38" s="95" t="s">
        <v>72</v>
      </c>
      <c r="B38" s="96"/>
      <c r="C38" s="97"/>
      <c r="D38" s="94" t="s">
        <v>2</v>
      </c>
      <c r="E38" s="94" t="s">
        <v>99</v>
      </c>
      <c r="F38" s="133"/>
      <c r="G38" s="133"/>
      <c r="H38" s="133"/>
      <c r="I38" s="54"/>
      <c r="J38" s="54"/>
    </row>
    <row r="39" spans="1:10" ht="5.25" customHeight="1">
      <c r="A39" s="98"/>
      <c r="B39" s="99"/>
      <c r="C39" s="100"/>
      <c r="D39" s="94"/>
      <c r="E39" s="94"/>
      <c r="F39" s="20"/>
      <c r="G39" s="20"/>
      <c r="H39" s="20"/>
      <c r="I39" s="20"/>
      <c r="J39" s="20"/>
    </row>
    <row r="40" spans="1:10" ht="9.75" customHeight="1">
      <c r="A40" s="101"/>
      <c r="B40" s="102"/>
      <c r="C40" s="103"/>
      <c r="D40" s="94"/>
      <c r="E40" s="94"/>
      <c r="F40" s="138" t="s">
        <v>11</v>
      </c>
      <c r="G40" s="138"/>
      <c r="H40" s="138"/>
      <c r="I40" s="138"/>
      <c r="J40" s="138"/>
    </row>
    <row r="41" spans="1:10" ht="14.25" customHeight="1">
      <c r="A41" s="56" t="s">
        <v>55</v>
      </c>
      <c r="B41" s="57"/>
      <c r="C41" s="58"/>
      <c r="D41" s="25">
        <v>257553</v>
      </c>
      <c r="E41" s="25">
        <v>305354</v>
      </c>
      <c r="F41" s="138"/>
      <c r="G41" s="138"/>
      <c r="H41" s="138"/>
      <c r="I41" s="138"/>
      <c r="J41" s="138"/>
    </row>
    <row r="42" spans="1:10" ht="12" customHeight="1">
      <c r="A42" s="56" t="s">
        <v>54</v>
      </c>
      <c r="B42" s="57"/>
      <c r="C42" s="58"/>
      <c r="D42" s="25">
        <v>268754</v>
      </c>
      <c r="E42" s="25">
        <v>422559</v>
      </c>
      <c r="F42" s="86" t="s">
        <v>75</v>
      </c>
      <c r="G42" s="77"/>
      <c r="H42" s="77"/>
      <c r="I42" s="94" t="s">
        <v>2</v>
      </c>
      <c r="J42" s="94" t="s">
        <v>99</v>
      </c>
    </row>
    <row r="43" spans="1:10" ht="11.25" customHeight="1">
      <c r="A43" s="56" t="s">
        <v>52</v>
      </c>
      <c r="B43" s="57"/>
      <c r="C43" s="58"/>
      <c r="D43" s="25">
        <v>11201</v>
      </c>
      <c r="E43" s="25">
        <v>91391</v>
      </c>
      <c r="F43" s="77"/>
      <c r="G43" s="77"/>
      <c r="H43" s="77"/>
      <c r="I43" s="94"/>
      <c r="J43" s="94"/>
    </row>
    <row r="44" spans="1:10" ht="12.75" customHeight="1">
      <c r="A44" s="134" t="s">
        <v>73</v>
      </c>
      <c r="B44" s="135"/>
      <c r="C44" s="136"/>
      <c r="D44" s="55"/>
      <c r="E44" s="55"/>
      <c r="F44" s="56" t="s">
        <v>5</v>
      </c>
      <c r="G44" s="57"/>
      <c r="H44" s="58"/>
      <c r="I44" s="25">
        <v>340390</v>
      </c>
      <c r="J44" s="25">
        <v>336496</v>
      </c>
    </row>
    <row r="45" spans="1:10" ht="12.75" customHeight="1">
      <c r="A45" s="137"/>
      <c r="B45" s="73"/>
      <c r="C45" s="74"/>
      <c r="D45" s="55"/>
      <c r="E45" s="55"/>
      <c r="F45" s="59" t="s">
        <v>64</v>
      </c>
      <c r="G45" s="59"/>
      <c r="H45" s="59"/>
      <c r="I45" s="25">
        <v>275716</v>
      </c>
      <c r="J45" s="25">
        <v>328237</v>
      </c>
    </row>
    <row r="46" spans="1:16" ht="12.75" customHeight="1">
      <c r="A46" s="105" t="s">
        <v>53</v>
      </c>
      <c r="B46" s="106"/>
      <c r="C46" s="107"/>
      <c r="D46" s="25"/>
      <c r="E46" s="25"/>
      <c r="F46" s="59" t="s">
        <v>62</v>
      </c>
      <c r="G46" s="59"/>
      <c r="H46" s="59"/>
      <c r="I46" s="25">
        <v>64674</v>
      </c>
      <c r="J46" s="25">
        <v>8259</v>
      </c>
      <c r="L46" s="15"/>
      <c r="M46" s="15"/>
      <c r="N46" s="15"/>
      <c r="O46" s="15"/>
      <c r="P46" s="15"/>
    </row>
    <row r="47" spans="1:16" ht="12.75" customHeight="1">
      <c r="A47" s="32" t="s">
        <v>56</v>
      </c>
      <c r="B47" s="33"/>
      <c r="C47" s="34"/>
      <c r="D47" s="25">
        <v>89405</v>
      </c>
      <c r="E47" s="25">
        <v>38196</v>
      </c>
      <c r="F47" s="59" t="s">
        <v>37</v>
      </c>
      <c r="G47" s="59"/>
      <c r="H47" s="59"/>
      <c r="I47" s="25">
        <v>75</v>
      </c>
      <c r="J47" s="25">
        <v>5365</v>
      </c>
      <c r="L47" s="10"/>
      <c r="M47" s="16"/>
      <c r="N47" s="16"/>
      <c r="O47" s="7"/>
      <c r="P47" s="7"/>
    </row>
    <row r="48" spans="1:16" ht="12.75" customHeight="1">
      <c r="A48" s="56" t="s">
        <v>52</v>
      </c>
      <c r="B48" s="57"/>
      <c r="C48" s="58"/>
      <c r="D48" s="25">
        <v>89405</v>
      </c>
      <c r="E48" s="25">
        <v>24328</v>
      </c>
      <c r="F48" s="59" t="s">
        <v>38</v>
      </c>
      <c r="G48" s="59"/>
      <c r="H48" s="59"/>
      <c r="I48" s="25">
        <v>52043</v>
      </c>
      <c r="J48" s="25">
        <v>43361</v>
      </c>
      <c r="L48" s="16"/>
      <c r="M48" s="16"/>
      <c r="N48" s="16"/>
      <c r="O48" s="7"/>
      <c r="P48" s="7"/>
    </row>
    <row r="49" spans="1:16" ht="12.75" customHeight="1">
      <c r="A49" s="86" t="s">
        <v>74</v>
      </c>
      <c r="B49" s="86"/>
      <c r="C49" s="86"/>
      <c r="D49" s="53"/>
      <c r="E49" s="53"/>
      <c r="F49" s="71" t="s">
        <v>39</v>
      </c>
      <c r="G49" s="71"/>
      <c r="H49" s="71"/>
      <c r="I49" s="25">
        <v>25426</v>
      </c>
      <c r="J49" s="25">
        <v>37291</v>
      </c>
      <c r="L49" s="7"/>
      <c r="M49" s="7"/>
      <c r="N49" s="7"/>
      <c r="O49" s="14"/>
      <c r="P49" s="14"/>
    </row>
    <row r="50" spans="1:16" ht="11.25" customHeight="1">
      <c r="A50" s="86"/>
      <c r="B50" s="86"/>
      <c r="C50" s="86"/>
      <c r="D50" s="54"/>
      <c r="E50" s="54"/>
      <c r="F50" s="72" t="s">
        <v>40</v>
      </c>
      <c r="G50" s="73"/>
      <c r="H50" s="74"/>
      <c r="I50" s="25">
        <v>37362</v>
      </c>
      <c r="J50" s="25">
        <v>6791</v>
      </c>
      <c r="L50" s="7"/>
      <c r="M50" s="7"/>
      <c r="N50" s="7"/>
      <c r="O50" s="14"/>
      <c r="P50" s="14"/>
    </row>
    <row r="51" spans="1:16" ht="13.5" customHeight="1">
      <c r="A51" s="32" t="s">
        <v>57</v>
      </c>
      <c r="B51" s="33"/>
      <c r="C51" s="34"/>
      <c r="D51" s="25">
        <v>109637</v>
      </c>
      <c r="E51" s="25">
        <v>131842</v>
      </c>
      <c r="F51" s="56" t="s">
        <v>76</v>
      </c>
      <c r="G51" s="57"/>
      <c r="H51" s="58"/>
      <c r="I51" s="25">
        <v>770</v>
      </c>
      <c r="J51" s="25">
        <v>763</v>
      </c>
      <c r="L51" s="7"/>
      <c r="M51" s="7"/>
      <c r="N51" s="7"/>
      <c r="O51" s="14"/>
      <c r="P51" s="14"/>
    </row>
    <row r="52" spans="1:16" ht="12" customHeight="1">
      <c r="A52" s="32" t="s">
        <v>58</v>
      </c>
      <c r="B52" s="33"/>
      <c r="C52" s="34"/>
      <c r="D52" s="25">
        <v>8783</v>
      </c>
      <c r="E52" s="25">
        <v>3216</v>
      </c>
      <c r="F52" s="124" t="s">
        <v>41</v>
      </c>
      <c r="G52" s="125"/>
      <c r="H52" s="126"/>
      <c r="I52" s="53"/>
      <c r="J52" s="53"/>
      <c r="K52" s="99"/>
      <c r="L52" s="99"/>
      <c r="M52" s="99"/>
      <c r="N52" s="7"/>
      <c r="O52" s="14"/>
      <c r="P52" s="14"/>
    </row>
    <row r="53" spans="1:16" ht="13.5" customHeight="1">
      <c r="A53" s="56" t="s">
        <v>52</v>
      </c>
      <c r="B53" s="57"/>
      <c r="C53" s="58"/>
      <c r="D53" s="25">
        <v>100854</v>
      </c>
      <c r="E53" s="25">
        <v>128626</v>
      </c>
      <c r="F53" s="127"/>
      <c r="G53" s="128"/>
      <c r="H53" s="129"/>
      <c r="I53" s="54"/>
      <c r="J53" s="54"/>
      <c r="K53" s="61"/>
      <c r="L53" s="61"/>
      <c r="M53" s="61"/>
      <c r="N53" s="7"/>
      <c r="O53" s="14"/>
      <c r="P53" s="14"/>
    </row>
    <row r="54" spans="1:16" ht="13.5" customHeight="1">
      <c r="A54" s="68" t="s">
        <v>70</v>
      </c>
      <c r="B54" s="69"/>
      <c r="C54" s="70"/>
      <c r="D54" s="25">
        <v>367190</v>
      </c>
      <c r="E54" s="25">
        <v>451064</v>
      </c>
      <c r="F54" s="59" t="s">
        <v>42</v>
      </c>
      <c r="G54" s="59"/>
      <c r="H54" s="59"/>
      <c r="I54" s="25"/>
      <c r="J54" s="25"/>
      <c r="K54" s="61"/>
      <c r="L54" s="61"/>
      <c r="M54" s="61"/>
      <c r="N54" s="17"/>
      <c r="O54" s="7"/>
      <c r="P54" s="7"/>
    </row>
    <row r="55" spans="1:16" ht="13.5" customHeight="1">
      <c r="A55" s="68" t="s">
        <v>69</v>
      </c>
      <c r="B55" s="69"/>
      <c r="C55" s="70"/>
      <c r="D55" s="25">
        <v>366942</v>
      </c>
      <c r="E55" s="25">
        <v>463971</v>
      </c>
      <c r="F55" s="142" t="s">
        <v>43</v>
      </c>
      <c r="G55" s="143"/>
      <c r="H55" s="144"/>
      <c r="I55" s="25"/>
      <c r="J55" s="25"/>
      <c r="K55" s="13"/>
      <c r="L55" s="13"/>
      <c r="M55" s="13"/>
      <c r="N55" s="17"/>
      <c r="O55" s="7"/>
      <c r="P55" s="7"/>
    </row>
    <row r="56" spans="1:16" ht="13.5" customHeight="1">
      <c r="A56" s="36" t="s">
        <v>59</v>
      </c>
      <c r="B56" s="30"/>
      <c r="C56" s="60"/>
      <c r="D56" s="25">
        <v>248</v>
      </c>
      <c r="E56" s="25">
        <v>12907</v>
      </c>
      <c r="F56" s="146" t="s">
        <v>63</v>
      </c>
      <c r="G56" s="147"/>
      <c r="H56" s="148"/>
      <c r="I56" s="55"/>
      <c r="J56" s="55"/>
      <c r="L56" s="17"/>
      <c r="M56" s="10"/>
      <c r="N56" s="10"/>
      <c r="O56" s="7"/>
      <c r="P56" s="7"/>
    </row>
    <row r="57" spans="1:16" ht="7.5" customHeight="1">
      <c r="A57" s="134" t="s">
        <v>45</v>
      </c>
      <c r="B57" s="135"/>
      <c r="C57" s="136"/>
      <c r="D57" s="53">
        <v>308</v>
      </c>
      <c r="E57" s="53">
        <v>555</v>
      </c>
      <c r="F57" s="72"/>
      <c r="G57" s="149"/>
      <c r="H57" s="150"/>
      <c r="I57" s="55"/>
      <c r="J57" s="55"/>
      <c r="L57" s="7"/>
      <c r="M57" s="7"/>
      <c r="N57" s="7"/>
      <c r="O57" s="7"/>
      <c r="P57" s="7"/>
    </row>
    <row r="58" spans="1:16" ht="12.75" customHeight="1">
      <c r="A58" s="137"/>
      <c r="B58" s="73"/>
      <c r="C58" s="74"/>
      <c r="D58" s="54"/>
      <c r="E58" s="54"/>
      <c r="F58" s="134" t="s">
        <v>65</v>
      </c>
      <c r="G58" s="135"/>
      <c r="H58" s="136"/>
      <c r="I58" s="55">
        <v>770</v>
      </c>
      <c r="J58" s="55">
        <v>763</v>
      </c>
      <c r="L58" s="18"/>
      <c r="M58" s="18"/>
      <c r="N58" s="18"/>
      <c r="O58" s="14"/>
      <c r="P58" s="14"/>
    </row>
    <row r="59" spans="1:16" ht="8.25" customHeight="1">
      <c r="A59" s="134" t="s">
        <v>60</v>
      </c>
      <c r="B59" s="135"/>
      <c r="C59" s="136"/>
      <c r="D59" s="53"/>
      <c r="E59" s="53">
        <v>25107</v>
      </c>
      <c r="F59" s="137"/>
      <c r="G59" s="73"/>
      <c r="H59" s="74"/>
      <c r="I59" s="55"/>
      <c r="J59" s="55"/>
      <c r="L59" s="7"/>
      <c r="M59" s="7"/>
      <c r="N59" s="7"/>
      <c r="O59" s="14"/>
      <c r="P59" s="14"/>
    </row>
    <row r="60" spans="1:16" ht="13.5" customHeight="1">
      <c r="A60" s="137"/>
      <c r="B60" s="73"/>
      <c r="C60" s="74"/>
      <c r="D60" s="54"/>
      <c r="E60" s="54"/>
      <c r="F60" s="31" t="s">
        <v>44</v>
      </c>
      <c r="G60" s="31"/>
      <c r="H60" s="31"/>
      <c r="I60" s="25">
        <v>95</v>
      </c>
      <c r="J60" s="25">
        <v>382</v>
      </c>
      <c r="L60" s="17"/>
      <c r="M60" s="17"/>
      <c r="N60" s="17"/>
      <c r="O60" s="7"/>
      <c r="P60" s="7"/>
    </row>
    <row r="61" spans="1:16" ht="14.25" customHeight="1">
      <c r="A61" s="86" t="s">
        <v>46</v>
      </c>
      <c r="B61" s="86"/>
      <c r="C61" s="86"/>
      <c r="D61" s="55">
        <v>556</v>
      </c>
      <c r="E61" s="55">
        <v>12755</v>
      </c>
      <c r="F61" s="145" t="s">
        <v>71</v>
      </c>
      <c r="G61" s="63"/>
      <c r="H61" s="64"/>
      <c r="I61" s="55">
        <v>675</v>
      </c>
      <c r="J61" s="55">
        <v>381</v>
      </c>
      <c r="L61" s="17"/>
      <c r="M61" s="19"/>
      <c r="N61" s="19"/>
      <c r="O61" s="7"/>
      <c r="P61" s="7"/>
    </row>
    <row r="62" spans="1:16" ht="5.25" customHeight="1">
      <c r="A62" s="86"/>
      <c r="B62" s="86"/>
      <c r="C62" s="86"/>
      <c r="D62" s="55"/>
      <c r="E62" s="55"/>
      <c r="F62" s="65"/>
      <c r="G62" s="66"/>
      <c r="H62" s="67"/>
      <c r="I62" s="55"/>
      <c r="J62" s="55"/>
      <c r="L62" s="10"/>
      <c r="M62" s="10"/>
      <c r="N62" s="10"/>
      <c r="O62" s="7"/>
      <c r="P62" s="7"/>
    </row>
    <row r="63" spans="1:16" ht="9" customHeight="1">
      <c r="A63" s="10"/>
      <c r="B63" s="10"/>
      <c r="C63" s="10"/>
      <c r="D63" s="7"/>
      <c r="E63" s="7"/>
      <c r="F63" s="11"/>
      <c r="G63" s="11"/>
      <c r="H63" s="11"/>
      <c r="I63" s="7"/>
      <c r="J63" s="7"/>
      <c r="L63" s="7"/>
      <c r="M63" s="7"/>
      <c r="N63" s="7"/>
      <c r="O63" s="14"/>
      <c r="P63" s="14"/>
    </row>
    <row r="64" spans="1:16" ht="9" customHeight="1">
      <c r="A64" s="10"/>
      <c r="B64" s="10"/>
      <c r="C64" s="10"/>
      <c r="D64" s="7"/>
      <c r="E64" s="7"/>
      <c r="F64" s="11"/>
      <c r="G64" s="11"/>
      <c r="H64" s="11"/>
      <c r="I64" s="7"/>
      <c r="J64" s="7"/>
      <c r="L64" s="7"/>
      <c r="M64" s="7"/>
      <c r="N64" s="7"/>
      <c r="O64" s="14"/>
      <c r="P64" s="14"/>
    </row>
    <row r="65" spans="1:16" ht="9" customHeight="1">
      <c r="A65" s="10"/>
      <c r="B65" s="10"/>
      <c r="C65" s="10"/>
      <c r="D65" s="7"/>
      <c r="E65" s="7"/>
      <c r="F65" s="11"/>
      <c r="G65" s="11"/>
      <c r="H65" s="11"/>
      <c r="I65" s="7"/>
      <c r="J65" s="7"/>
      <c r="L65" s="7"/>
      <c r="M65" s="7"/>
      <c r="N65" s="7"/>
      <c r="O65" s="14"/>
      <c r="P65" s="14"/>
    </row>
    <row r="66" spans="1:16" ht="9" customHeight="1">
      <c r="A66" s="10"/>
      <c r="B66" s="10"/>
      <c r="C66" s="10"/>
      <c r="D66" s="7"/>
      <c r="E66" s="7"/>
      <c r="F66" s="11"/>
      <c r="G66" s="11"/>
      <c r="H66" s="11"/>
      <c r="I66" s="7"/>
      <c r="J66" s="7"/>
      <c r="L66" s="7"/>
      <c r="M66" s="7"/>
      <c r="N66" s="7"/>
      <c r="O66" s="14"/>
      <c r="P66" s="14"/>
    </row>
    <row r="67" spans="1:16" ht="9" customHeight="1">
      <c r="A67" s="10"/>
      <c r="B67" s="10"/>
      <c r="C67" s="10"/>
      <c r="D67" s="7"/>
      <c r="E67" s="7"/>
      <c r="F67" s="11"/>
      <c r="G67" s="11"/>
      <c r="H67" s="11"/>
      <c r="I67" s="7"/>
      <c r="J67" s="7"/>
      <c r="L67" s="7"/>
      <c r="M67" s="7"/>
      <c r="N67" s="7"/>
      <c r="O67" s="14"/>
      <c r="P67" s="14"/>
    </row>
    <row r="68" spans="1:16" ht="9" customHeight="1">
      <c r="A68" s="10"/>
      <c r="B68" s="10"/>
      <c r="C68" s="10"/>
      <c r="D68" s="7"/>
      <c r="E68" s="7"/>
      <c r="F68" s="11"/>
      <c r="G68" s="11"/>
      <c r="H68" s="11"/>
      <c r="I68" s="7"/>
      <c r="J68" s="7"/>
      <c r="L68" s="7"/>
      <c r="M68" s="7"/>
      <c r="N68" s="7"/>
      <c r="O68" s="14"/>
      <c r="P68" s="14"/>
    </row>
    <row r="69" spans="1:16" ht="9" customHeight="1">
      <c r="A69" s="10"/>
      <c r="B69" s="10"/>
      <c r="C69" s="10"/>
      <c r="D69" s="7"/>
      <c r="E69" s="7"/>
      <c r="F69" s="11"/>
      <c r="G69" s="11"/>
      <c r="H69" s="11"/>
      <c r="I69" s="7"/>
      <c r="J69" s="7"/>
      <c r="L69" s="7"/>
      <c r="M69" s="7"/>
      <c r="N69" s="7"/>
      <c r="O69" s="14"/>
      <c r="P69" s="14"/>
    </row>
    <row r="70" spans="1:16" ht="9" customHeight="1">
      <c r="A70" s="10"/>
      <c r="B70" s="10"/>
      <c r="C70" s="10"/>
      <c r="D70" s="7"/>
      <c r="E70" s="7"/>
      <c r="F70" s="11"/>
      <c r="G70" s="11"/>
      <c r="H70" s="11"/>
      <c r="I70" s="7"/>
      <c r="J70" s="7"/>
      <c r="L70" s="7"/>
      <c r="M70" s="7"/>
      <c r="N70" s="7"/>
      <c r="O70" s="14"/>
      <c r="P70" s="14"/>
    </row>
    <row r="71" spans="1:16" ht="4.5" customHeight="1">
      <c r="A71" s="10"/>
      <c r="B71" s="10"/>
      <c r="C71" s="10"/>
      <c r="D71" s="7"/>
      <c r="E71" s="7"/>
      <c r="F71" s="11"/>
      <c r="G71" s="11"/>
      <c r="H71" s="11"/>
      <c r="I71" s="7"/>
      <c r="J71" s="7"/>
      <c r="L71" s="7"/>
      <c r="M71" s="7"/>
      <c r="N71" s="7"/>
      <c r="O71" s="14"/>
      <c r="P71" s="14"/>
    </row>
    <row r="72" spans="1:16" ht="4.5" customHeight="1">
      <c r="A72" s="10"/>
      <c r="B72" s="10"/>
      <c r="C72" s="10"/>
      <c r="D72" s="7"/>
      <c r="E72" s="7"/>
      <c r="F72" s="11"/>
      <c r="G72" s="11"/>
      <c r="H72" s="11"/>
      <c r="I72" s="7"/>
      <c r="J72" s="7"/>
      <c r="L72" s="7"/>
      <c r="M72" s="7"/>
      <c r="N72" s="7"/>
      <c r="O72" s="14"/>
      <c r="P72" s="14"/>
    </row>
    <row r="73" spans="1:16" ht="4.5" customHeight="1">
      <c r="A73" s="10"/>
      <c r="B73" s="10"/>
      <c r="C73" s="10"/>
      <c r="D73" s="7"/>
      <c r="E73" s="7"/>
      <c r="F73" s="11"/>
      <c r="G73" s="11"/>
      <c r="H73" s="11"/>
      <c r="I73" s="7"/>
      <c r="J73" s="7"/>
      <c r="L73" s="7"/>
      <c r="M73" s="7"/>
      <c r="N73" s="7"/>
      <c r="O73" s="14"/>
      <c r="P73" s="14"/>
    </row>
    <row r="74" spans="1:16" ht="4.5" customHeight="1">
      <c r="A74" s="10"/>
      <c r="B74" s="10"/>
      <c r="C74" s="10"/>
      <c r="D74" s="7"/>
      <c r="E74" s="7"/>
      <c r="F74" s="11"/>
      <c r="G74" s="11"/>
      <c r="H74" s="11"/>
      <c r="I74" s="7"/>
      <c r="J74" s="7"/>
      <c r="L74" s="7"/>
      <c r="M74" s="7"/>
      <c r="N74" s="7"/>
      <c r="O74" s="14"/>
      <c r="P74" s="14"/>
    </row>
    <row r="75" spans="1:16" ht="4.5" customHeight="1">
      <c r="A75" s="10"/>
      <c r="B75" s="10"/>
      <c r="C75" s="10"/>
      <c r="D75" s="7"/>
      <c r="E75" s="7"/>
      <c r="F75" s="11"/>
      <c r="G75" s="11"/>
      <c r="H75" s="11"/>
      <c r="I75" s="7"/>
      <c r="J75" s="7"/>
      <c r="L75" s="7"/>
      <c r="M75" s="7"/>
      <c r="N75" s="7"/>
      <c r="O75" s="14"/>
      <c r="P75" s="14"/>
    </row>
    <row r="76" spans="1:16" ht="4.5" customHeight="1">
      <c r="A76" s="10"/>
      <c r="B76" s="10"/>
      <c r="C76" s="10"/>
      <c r="D76" s="7"/>
      <c r="E76" s="7"/>
      <c r="F76" s="11"/>
      <c r="G76" s="11"/>
      <c r="H76" s="11"/>
      <c r="I76" s="7"/>
      <c r="J76" s="7"/>
      <c r="L76" s="7"/>
      <c r="M76" s="7"/>
      <c r="N76" s="7"/>
      <c r="O76" s="14"/>
      <c r="P76" s="14"/>
    </row>
    <row r="77" spans="1:16" ht="9" customHeight="1">
      <c r="A77" s="10"/>
      <c r="B77" s="10"/>
      <c r="C77" s="10"/>
      <c r="D77" s="7"/>
      <c r="E77" s="7"/>
      <c r="F77" s="11"/>
      <c r="G77" s="11"/>
      <c r="H77" s="11"/>
      <c r="I77" s="7"/>
      <c r="J77" s="7"/>
      <c r="L77" s="7"/>
      <c r="M77" s="7"/>
      <c r="N77" s="7"/>
      <c r="O77" s="14"/>
      <c r="P77" s="14"/>
    </row>
    <row r="78" spans="1:16" ht="9" customHeight="1">
      <c r="A78" s="10"/>
      <c r="B78" s="10"/>
      <c r="C78" s="10"/>
      <c r="D78" s="7"/>
      <c r="E78" s="7"/>
      <c r="F78" s="11"/>
      <c r="G78" s="11"/>
      <c r="H78" s="11"/>
      <c r="I78" s="7"/>
      <c r="J78" s="7"/>
      <c r="L78" s="7"/>
      <c r="M78" s="7"/>
      <c r="N78" s="7"/>
      <c r="O78" s="14"/>
      <c r="P78" s="14"/>
    </row>
    <row r="79" spans="1:16" ht="9" customHeight="1">
      <c r="A79" s="10"/>
      <c r="B79" s="10"/>
      <c r="C79" s="10"/>
      <c r="D79" s="7"/>
      <c r="E79" s="7"/>
      <c r="F79" s="11"/>
      <c r="G79" s="11"/>
      <c r="H79" s="11"/>
      <c r="I79" s="7"/>
      <c r="J79" s="7"/>
      <c r="L79" s="7"/>
      <c r="M79" s="7"/>
      <c r="N79" s="7"/>
      <c r="O79" s="14"/>
      <c r="P79" s="14"/>
    </row>
    <row r="80" spans="1:16" ht="9" customHeight="1">
      <c r="A80" s="10"/>
      <c r="B80" s="10"/>
      <c r="C80" s="10"/>
      <c r="D80" s="7"/>
      <c r="E80" s="7"/>
      <c r="F80" s="11"/>
      <c r="G80" s="11"/>
      <c r="H80" s="11"/>
      <c r="I80" s="7"/>
      <c r="J80" s="7"/>
      <c r="L80" s="7"/>
      <c r="M80" s="7"/>
      <c r="N80" s="7"/>
      <c r="O80" s="14"/>
      <c r="P80" s="14"/>
    </row>
    <row r="81" spans="1:16" ht="9" customHeight="1">
      <c r="A81" s="10"/>
      <c r="B81" s="10"/>
      <c r="C81" s="10"/>
      <c r="D81" s="7"/>
      <c r="E81" s="7"/>
      <c r="F81" s="11"/>
      <c r="G81" s="11"/>
      <c r="H81" s="11"/>
      <c r="I81" s="7"/>
      <c r="J81" s="7"/>
      <c r="L81" s="7"/>
      <c r="M81" s="7"/>
      <c r="N81" s="7"/>
      <c r="O81" s="14"/>
      <c r="P81" s="14"/>
    </row>
    <row r="82" spans="1:16" ht="9" customHeight="1">
      <c r="A82" s="10"/>
      <c r="B82" s="10"/>
      <c r="C82" s="10"/>
      <c r="D82" s="7"/>
      <c r="E82" s="7"/>
      <c r="F82" s="11"/>
      <c r="G82" s="11"/>
      <c r="H82" s="11"/>
      <c r="I82" s="7"/>
      <c r="J82" s="7"/>
      <c r="L82" s="7"/>
      <c r="M82" s="7"/>
      <c r="N82" s="7"/>
      <c r="O82" s="14"/>
      <c r="P82" s="14"/>
    </row>
    <row r="83" spans="1:16" ht="9" customHeight="1">
      <c r="A83" s="10"/>
      <c r="B83" s="10"/>
      <c r="C83" s="10"/>
      <c r="D83" s="7"/>
      <c r="E83" s="7"/>
      <c r="F83" s="11"/>
      <c r="G83" s="11"/>
      <c r="H83" s="11"/>
      <c r="I83" s="7"/>
      <c r="J83" s="7"/>
      <c r="L83" s="7"/>
      <c r="M83" s="7"/>
      <c r="N83" s="7"/>
      <c r="O83" s="14"/>
      <c r="P83" s="14"/>
    </row>
    <row r="84" spans="1:16" ht="11.25" customHeight="1">
      <c r="A84" s="89" t="s">
        <v>94</v>
      </c>
      <c r="B84" s="89"/>
      <c r="C84" s="89"/>
      <c r="D84" s="89"/>
      <c r="E84" s="89"/>
      <c r="F84" s="89"/>
      <c r="G84" s="89"/>
      <c r="H84" s="89"/>
      <c r="I84" s="89"/>
      <c r="J84" s="89"/>
      <c r="L84" s="7"/>
      <c r="M84" s="7"/>
      <c r="N84" s="7"/>
      <c r="O84" s="7"/>
      <c r="P84" s="7"/>
    </row>
    <row r="85" spans="1:16" ht="11.25" customHeight="1">
      <c r="A85" s="44"/>
      <c r="B85" s="44"/>
      <c r="C85" s="48" t="s">
        <v>2</v>
      </c>
      <c r="D85" s="48"/>
      <c r="E85" s="48"/>
      <c r="F85" s="48"/>
      <c r="G85" s="48" t="s">
        <v>99</v>
      </c>
      <c r="H85" s="48"/>
      <c r="I85" s="48"/>
      <c r="J85" s="48"/>
      <c r="L85" s="7"/>
      <c r="M85" s="7"/>
      <c r="N85" s="7"/>
      <c r="O85" s="7"/>
      <c r="P85" s="7"/>
    </row>
    <row r="86" spans="1:16" ht="11.25" customHeight="1">
      <c r="A86" s="44"/>
      <c r="B86" s="44"/>
      <c r="C86" s="49" t="s">
        <v>84</v>
      </c>
      <c r="D86" s="49" t="s">
        <v>85</v>
      </c>
      <c r="E86" s="49" t="s">
        <v>86</v>
      </c>
      <c r="F86" s="49" t="s">
        <v>87</v>
      </c>
      <c r="G86" s="49" t="s">
        <v>84</v>
      </c>
      <c r="H86" s="49" t="s">
        <v>85</v>
      </c>
      <c r="I86" s="49" t="s">
        <v>86</v>
      </c>
      <c r="J86" s="49" t="s">
        <v>87</v>
      </c>
      <c r="L86" s="7"/>
      <c r="M86" s="7"/>
      <c r="N86" s="7"/>
      <c r="O86" s="7"/>
      <c r="P86" s="7"/>
    </row>
    <row r="87" spans="1:16" ht="11.25" customHeight="1">
      <c r="A87" s="44"/>
      <c r="B87" s="44"/>
      <c r="C87" s="50"/>
      <c r="D87" s="50"/>
      <c r="E87" s="50"/>
      <c r="F87" s="50"/>
      <c r="G87" s="50"/>
      <c r="H87" s="50"/>
      <c r="I87" s="50"/>
      <c r="J87" s="50"/>
      <c r="L87" s="10"/>
      <c r="M87" s="10"/>
      <c r="N87" s="10"/>
      <c r="O87" s="7"/>
      <c r="P87" s="7"/>
    </row>
    <row r="88" spans="1:16" ht="11.25" customHeight="1">
      <c r="A88" s="44"/>
      <c r="B88" s="44"/>
      <c r="C88" s="50"/>
      <c r="D88" s="50"/>
      <c r="E88" s="50"/>
      <c r="F88" s="50"/>
      <c r="G88" s="50"/>
      <c r="H88" s="50"/>
      <c r="I88" s="50"/>
      <c r="J88" s="50"/>
      <c r="L88" s="10"/>
      <c r="M88" s="10"/>
      <c r="N88" s="10"/>
      <c r="O88" s="7"/>
      <c r="P88" s="7"/>
    </row>
    <row r="89" spans="1:16" ht="11.25" customHeight="1">
      <c r="A89" s="35" t="s">
        <v>77</v>
      </c>
      <c r="B89" s="35"/>
      <c r="C89" s="26">
        <v>590401</v>
      </c>
      <c r="D89" s="26">
        <v>64598</v>
      </c>
      <c r="E89" s="25"/>
      <c r="F89" s="25">
        <f>C89+D89</f>
        <v>654999</v>
      </c>
      <c r="G89" s="26">
        <v>654999</v>
      </c>
      <c r="H89" s="26">
        <v>391</v>
      </c>
      <c r="I89" s="25"/>
      <c r="J89" s="25">
        <v>655390</v>
      </c>
      <c r="L89" s="10"/>
      <c r="M89" s="10"/>
      <c r="N89" s="10"/>
      <c r="O89" s="14"/>
      <c r="P89" s="14"/>
    </row>
    <row r="90" spans="1:10" ht="11.25" customHeight="1">
      <c r="A90" s="35" t="s">
        <v>78</v>
      </c>
      <c r="B90" s="35"/>
      <c r="C90" s="26"/>
      <c r="D90" s="26"/>
      <c r="E90" s="25"/>
      <c r="F90" s="25"/>
      <c r="G90" s="26"/>
      <c r="H90" s="26"/>
      <c r="I90" s="25"/>
      <c r="J90" s="25"/>
    </row>
    <row r="91" spans="1:10" ht="11.25" customHeight="1">
      <c r="A91" s="35" t="s">
        <v>79</v>
      </c>
      <c r="B91" s="35"/>
      <c r="C91" s="26"/>
      <c r="D91" s="26"/>
      <c r="E91" s="25"/>
      <c r="F91" s="25"/>
      <c r="G91" s="26"/>
      <c r="H91" s="26"/>
      <c r="I91" s="25"/>
      <c r="J91" s="25"/>
    </row>
    <row r="92" spans="1:10" ht="11.25" customHeight="1">
      <c r="A92" s="21" t="s">
        <v>80</v>
      </c>
      <c r="B92" s="21"/>
      <c r="C92" s="26"/>
      <c r="D92" s="26"/>
      <c r="E92" s="25"/>
      <c r="F92" s="25"/>
      <c r="G92" s="26"/>
      <c r="H92" s="26"/>
      <c r="I92" s="25"/>
      <c r="J92" s="25"/>
    </row>
    <row r="93" spans="1:10" ht="9.75" customHeight="1">
      <c r="A93" s="45" t="s">
        <v>81</v>
      </c>
      <c r="B93" s="46"/>
      <c r="C93" s="51">
        <v>590401</v>
      </c>
      <c r="D93" s="51">
        <v>64598</v>
      </c>
      <c r="E93" s="53"/>
      <c r="F93" s="53">
        <v>654999</v>
      </c>
      <c r="G93" s="51">
        <f>G89</f>
        <v>654999</v>
      </c>
      <c r="H93" s="51">
        <f>H89</f>
        <v>391</v>
      </c>
      <c r="I93" s="53"/>
      <c r="J93" s="53">
        <f>J89</f>
        <v>655390</v>
      </c>
    </row>
    <row r="94" spans="1:10" ht="14.25" customHeight="1">
      <c r="A94" s="46"/>
      <c r="B94" s="46"/>
      <c r="C94" s="52"/>
      <c r="D94" s="52"/>
      <c r="E94" s="54"/>
      <c r="F94" s="54"/>
      <c r="G94" s="52"/>
      <c r="H94" s="52"/>
      <c r="I94" s="54"/>
      <c r="J94" s="54"/>
    </row>
    <row r="95" spans="1:10" ht="11.25" customHeight="1">
      <c r="A95" s="47" t="s">
        <v>82</v>
      </c>
      <c r="B95" s="47"/>
      <c r="C95" s="26"/>
      <c r="D95" s="26"/>
      <c r="E95" s="25"/>
      <c r="F95" s="25"/>
      <c r="G95" s="26"/>
      <c r="H95" s="26"/>
      <c r="I95" s="25"/>
      <c r="J95" s="25"/>
    </row>
    <row r="96" spans="1:10" ht="11.25" customHeight="1">
      <c r="A96" s="47" t="s">
        <v>83</v>
      </c>
      <c r="B96" s="47"/>
      <c r="C96" s="26">
        <v>18149</v>
      </c>
      <c r="D96" s="26">
        <v>29</v>
      </c>
      <c r="E96" s="25"/>
      <c r="F96" s="25">
        <v>18178</v>
      </c>
      <c r="G96" s="26">
        <v>18178</v>
      </c>
      <c r="H96" s="26">
        <v>38</v>
      </c>
      <c r="I96" s="25"/>
      <c r="J96" s="25">
        <v>18216</v>
      </c>
    </row>
    <row r="97" spans="1:10" ht="12" customHeight="1">
      <c r="A97" s="21" t="s">
        <v>88</v>
      </c>
      <c r="B97" s="21"/>
      <c r="C97" s="26">
        <v>145720</v>
      </c>
      <c r="D97" s="26"/>
      <c r="E97" s="25">
        <f>C97-F97</f>
        <v>140016</v>
      </c>
      <c r="F97" s="25">
        <v>5704</v>
      </c>
      <c r="G97" s="26">
        <v>5704</v>
      </c>
      <c r="H97" s="26"/>
      <c r="I97" s="25"/>
      <c r="J97" s="25">
        <v>5704</v>
      </c>
    </row>
    <row r="98" spans="1:10" ht="11.25" customHeight="1">
      <c r="A98" s="46" t="s">
        <v>89</v>
      </c>
      <c r="B98" s="46"/>
      <c r="C98" s="26">
        <f>C96+C97</f>
        <v>163869</v>
      </c>
      <c r="D98" s="26">
        <f>D96</f>
        <v>29</v>
      </c>
      <c r="E98" s="27">
        <f>E97</f>
        <v>140016</v>
      </c>
      <c r="F98" s="27">
        <f>F96+F97</f>
        <v>23882</v>
      </c>
      <c r="G98" s="26">
        <f>G96+G97</f>
        <v>23882</v>
      </c>
      <c r="H98" s="26">
        <f>H96</f>
        <v>38</v>
      </c>
      <c r="I98" s="27"/>
      <c r="J98" s="27">
        <f>J96+J97</f>
        <v>23920</v>
      </c>
    </row>
    <row r="99" spans="1:10" ht="11.25" customHeight="1">
      <c r="A99" s="47" t="s">
        <v>90</v>
      </c>
      <c r="B99" s="47"/>
      <c r="C99" s="26">
        <f>F99-D99</f>
        <v>6134</v>
      </c>
      <c r="D99" s="26">
        <v>670</v>
      </c>
      <c r="E99" s="27"/>
      <c r="F99" s="27">
        <v>6804</v>
      </c>
      <c r="G99" s="26">
        <v>6804</v>
      </c>
      <c r="H99" s="26">
        <v>527</v>
      </c>
      <c r="I99" s="27"/>
      <c r="J99" s="27">
        <v>7331</v>
      </c>
    </row>
    <row r="100" spans="1:10" ht="11.25" customHeight="1">
      <c r="A100" s="123" t="s">
        <v>91</v>
      </c>
      <c r="B100" s="123"/>
      <c r="C100" s="25"/>
      <c r="D100" s="25"/>
      <c r="E100" s="27"/>
      <c r="F100" s="27"/>
      <c r="G100" s="25"/>
      <c r="H100" s="25"/>
      <c r="I100" s="27"/>
      <c r="J100" s="27"/>
    </row>
    <row r="101" spans="1:10" ht="12" customHeight="1">
      <c r="A101" s="22" t="s">
        <v>92</v>
      </c>
      <c r="B101" s="22"/>
      <c r="C101" s="25">
        <f>C93+C98+C99</f>
        <v>760404</v>
      </c>
      <c r="D101" s="25">
        <f>D93+D98+D99</f>
        <v>65297</v>
      </c>
      <c r="E101" s="27">
        <f>E98</f>
        <v>140016</v>
      </c>
      <c r="F101" s="27">
        <f>F93+F98+F99</f>
        <v>685685</v>
      </c>
      <c r="G101" s="25">
        <f>G93+G98+G99</f>
        <v>685685</v>
      </c>
      <c r="H101" s="25">
        <f>H93+H98+H99</f>
        <v>956</v>
      </c>
      <c r="I101" s="27"/>
      <c r="J101" s="27">
        <f>J93+J98+J99</f>
        <v>686641</v>
      </c>
    </row>
    <row r="102" spans="1:10" ht="12" customHeight="1">
      <c r="A102" s="45" t="s">
        <v>93</v>
      </c>
      <c r="B102" s="46"/>
      <c r="C102" s="53"/>
      <c r="D102" s="53"/>
      <c r="E102" s="42"/>
      <c r="F102" s="42"/>
      <c r="G102" s="53"/>
      <c r="H102" s="53"/>
      <c r="I102" s="42"/>
      <c r="J102" s="42"/>
    </row>
    <row r="103" spans="1:10" ht="12" customHeight="1">
      <c r="A103" s="46"/>
      <c r="B103" s="46"/>
      <c r="C103" s="54"/>
      <c r="D103" s="54"/>
      <c r="E103" s="43"/>
      <c r="F103" s="43"/>
      <c r="G103" s="54"/>
      <c r="H103" s="54"/>
      <c r="I103" s="43"/>
      <c r="J103" s="43"/>
    </row>
    <row r="104" spans="1:10" ht="57.75" customHeight="1">
      <c r="A104" s="84" t="s">
        <v>100</v>
      </c>
      <c r="B104" s="85"/>
      <c r="C104" s="85"/>
      <c r="D104" s="85"/>
      <c r="E104" s="85"/>
      <c r="F104" s="85"/>
      <c r="G104" s="85"/>
      <c r="H104" s="85"/>
      <c r="I104" s="85"/>
      <c r="J104" s="85"/>
    </row>
    <row r="105" spans="1:10" ht="4.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ht="36" customHeight="1">
      <c r="A106" s="121" t="s">
        <v>14</v>
      </c>
      <c r="B106" s="122"/>
      <c r="C106" s="122"/>
      <c r="D106" s="122"/>
      <c r="E106" s="122"/>
      <c r="F106" s="122"/>
      <c r="G106" s="122"/>
      <c r="H106" s="122"/>
      <c r="I106" s="122"/>
      <c r="J106" s="122"/>
    </row>
    <row r="107" spans="1:10" ht="11.25">
      <c r="A107" s="112" t="s">
        <v>102</v>
      </c>
      <c r="B107" s="113"/>
      <c r="C107" s="113"/>
      <c r="D107" s="113"/>
      <c r="E107" s="113"/>
      <c r="F107" s="113"/>
      <c r="G107" s="113"/>
      <c r="H107" s="113"/>
      <c r="I107" s="113"/>
      <c r="J107" s="113"/>
    </row>
    <row r="108" spans="1:10" ht="11.2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</row>
    <row r="109" spans="1:10" ht="11.2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</row>
    <row r="110" spans="1:10" ht="11.2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</row>
    <row r="111" spans="1:10" ht="9" customHeight="1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1:10" ht="15.75" customHeight="1" hidden="1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</row>
    <row r="113" ht="4.5" customHeight="1">
      <c r="E113" s="8"/>
    </row>
    <row r="114" spans="1:10" ht="12.75">
      <c r="A114" s="115" t="s">
        <v>66</v>
      </c>
      <c r="B114" s="115"/>
      <c r="C114" s="115"/>
      <c r="D114" s="115"/>
      <c r="E114" s="115"/>
      <c r="F114" s="115"/>
      <c r="G114" s="115"/>
      <c r="H114" s="115"/>
      <c r="I114" s="115"/>
      <c r="J114" s="115"/>
    </row>
    <row r="115" spans="1:10" s="29" customFormat="1" ht="12.75">
      <c r="A115" s="116" t="s">
        <v>103</v>
      </c>
      <c r="B115" s="116"/>
      <c r="C115" s="116"/>
      <c r="D115" s="116"/>
      <c r="E115" s="116"/>
      <c r="F115" s="116"/>
      <c r="G115" s="116"/>
      <c r="H115" s="116"/>
      <c r="I115" s="116"/>
      <c r="J115" s="116"/>
    </row>
    <row r="116" spans="1:10" s="29" customFormat="1" ht="12.7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</row>
    <row r="117" s="29" customFormat="1" ht="12.75"/>
    <row r="118" spans="1:10" ht="14.2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6.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6.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5:10" ht="11.25">
      <c r="E123" s="8"/>
      <c r="G123" s="118" t="s">
        <v>10</v>
      </c>
      <c r="H123" s="119"/>
      <c r="I123" s="119"/>
      <c r="J123" s="119"/>
    </row>
    <row r="124" spans="5:10" ht="12.75" customHeight="1">
      <c r="E124" s="8"/>
      <c r="G124" s="120" t="s">
        <v>101</v>
      </c>
      <c r="H124" s="120"/>
      <c r="I124" s="120"/>
      <c r="J124" s="120"/>
    </row>
    <row r="125" spans="5:10" ht="12.75" customHeight="1">
      <c r="E125" s="8"/>
      <c r="G125" s="12"/>
      <c r="H125" s="12"/>
      <c r="I125" s="12"/>
      <c r="J125" s="12"/>
    </row>
    <row r="126" spans="5:10" ht="12.75" customHeight="1">
      <c r="E126" s="8"/>
      <c r="G126" s="12"/>
      <c r="H126" s="12"/>
      <c r="I126" s="12"/>
      <c r="J126" s="12"/>
    </row>
    <row r="127" spans="5:10" ht="12.75" customHeight="1">
      <c r="E127" s="8"/>
      <c r="G127" s="12"/>
      <c r="H127" s="12"/>
      <c r="I127" s="12"/>
      <c r="J127" s="12"/>
    </row>
    <row r="128" spans="5:10" ht="12.75" customHeight="1">
      <c r="E128" s="8"/>
      <c r="G128" s="12"/>
      <c r="H128" s="12"/>
      <c r="I128" s="12"/>
      <c r="J128" s="12"/>
    </row>
    <row r="129" spans="1:10" ht="73.5" customHeight="1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</row>
  </sheetData>
  <mergeCells count="161">
    <mergeCell ref="F61:H62"/>
    <mergeCell ref="F56:H57"/>
    <mergeCell ref="A96:B96"/>
    <mergeCell ref="A57:C58"/>
    <mergeCell ref="A59:C60"/>
    <mergeCell ref="F46:H46"/>
    <mergeCell ref="F44:H44"/>
    <mergeCell ref="A36:E37"/>
    <mergeCell ref="E44:E45"/>
    <mergeCell ref="A51:C51"/>
    <mergeCell ref="A49:C50"/>
    <mergeCell ref="A44:C45"/>
    <mergeCell ref="D44:D45"/>
    <mergeCell ref="J35:J36"/>
    <mergeCell ref="I35:I36"/>
    <mergeCell ref="I37:I38"/>
    <mergeCell ref="J37:J38"/>
    <mergeCell ref="E102:E103"/>
    <mergeCell ref="F102:F103"/>
    <mergeCell ref="G102:G103"/>
    <mergeCell ref="K52:M52"/>
    <mergeCell ref="K53:M53"/>
    <mergeCell ref="I52:I53"/>
    <mergeCell ref="J52:J53"/>
    <mergeCell ref="F52:H53"/>
    <mergeCell ref="H102:H103"/>
    <mergeCell ref="F55:H55"/>
    <mergeCell ref="A100:B100"/>
    <mergeCell ref="A102:B103"/>
    <mergeCell ref="C102:C103"/>
    <mergeCell ref="D102:D103"/>
    <mergeCell ref="J29:J30"/>
    <mergeCell ref="A107:J112"/>
    <mergeCell ref="A129:J129"/>
    <mergeCell ref="A114:J114"/>
    <mergeCell ref="A115:J116"/>
    <mergeCell ref="G123:J123"/>
    <mergeCell ref="G124:J124"/>
    <mergeCell ref="A106:J106"/>
    <mergeCell ref="A98:B98"/>
    <mergeCell ref="A99:B99"/>
    <mergeCell ref="A48:C48"/>
    <mergeCell ref="A1:J1"/>
    <mergeCell ref="A46:C46"/>
    <mergeCell ref="F28:H28"/>
    <mergeCell ref="F31:H31"/>
    <mergeCell ref="A2:J2"/>
    <mergeCell ref="I42:I43"/>
    <mergeCell ref="J42:J43"/>
    <mergeCell ref="F42:H43"/>
    <mergeCell ref="I29:I30"/>
    <mergeCell ref="J93:J94"/>
    <mergeCell ref="I61:I62"/>
    <mergeCell ref="A84:J84"/>
    <mergeCell ref="J56:J57"/>
    <mergeCell ref="I56:I57"/>
    <mergeCell ref="I58:I59"/>
    <mergeCell ref="D61:D62"/>
    <mergeCell ref="E61:E62"/>
    <mergeCell ref="F58:H59"/>
    <mergeCell ref="A89:B89"/>
    <mergeCell ref="A43:C43"/>
    <mergeCell ref="A42:C42"/>
    <mergeCell ref="A47:C47"/>
    <mergeCell ref="A38:C40"/>
    <mergeCell ref="F22:H22"/>
    <mergeCell ref="A28:C28"/>
    <mergeCell ref="A30:C30"/>
    <mergeCell ref="F32:H32"/>
    <mergeCell ref="F23:H23"/>
    <mergeCell ref="F25:H25"/>
    <mergeCell ref="A26:C26"/>
    <mergeCell ref="F27:H27"/>
    <mergeCell ref="F26:H26"/>
    <mergeCell ref="A31:C31"/>
    <mergeCell ref="D38:D40"/>
    <mergeCell ref="E38:E40"/>
    <mergeCell ref="F34:H34"/>
    <mergeCell ref="A34:C34"/>
    <mergeCell ref="F35:H36"/>
    <mergeCell ref="F37:H38"/>
    <mergeCell ref="F40:J41"/>
    <mergeCell ref="A32:C32"/>
    <mergeCell ref="A33:C33"/>
    <mergeCell ref="I8:J8"/>
    <mergeCell ref="G9:H9"/>
    <mergeCell ref="C8:F8"/>
    <mergeCell ref="A21:C21"/>
    <mergeCell ref="C9:F9"/>
    <mergeCell ref="A9:B9"/>
    <mergeCell ref="F20:H20"/>
    <mergeCell ref="A27:C27"/>
    <mergeCell ref="A7:J7"/>
    <mergeCell ref="H86:H88"/>
    <mergeCell ref="G93:G94"/>
    <mergeCell ref="H93:H94"/>
    <mergeCell ref="A53:C53"/>
    <mergeCell ref="A17:J17"/>
    <mergeCell ref="A8:B8"/>
    <mergeCell ref="G8:H8"/>
    <mergeCell ref="A19:J19"/>
    <mergeCell ref="I9:J9"/>
    <mergeCell ref="A105:J105"/>
    <mergeCell ref="A20:C20"/>
    <mergeCell ref="F21:H21"/>
    <mergeCell ref="A24:C25"/>
    <mergeCell ref="A23:C23"/>
    <mergeCell ref="A22:C22"/>
    <mergeCell ref="A104:J104"/>
    <mergeCell ref="A29:C29"/>
    <mergeCell ref="I93:I94"/>
    <mergeCell ref="A61:C62"/>
    <mergeCell ref="K54:M54"/>
    <mergeCell ref="F29:H30"/>
    <mergeCell ref="A54:C54"/>
    <mergeCell ref="F49:H49"/>
    <mergeCell ref="F50:H50"/>
    <mergeCell ref="F51:H51"/>
    <mergeCell ref="F54:H54"/>
    <mergeCell ref="F33:H33"/>
    <mergeCell ref="D49:D50"/>
    <mergeCell ref="A41:C41"/>
    <mergeCell ref="E59:E60"/>
    <mergeCell ref="A52:C52"/>
    <mergeCell ref="A90:B90"/>
    <mergeCell ref="A91:B91"/>
    <mergeCell ref="A56:C56"/>
    <mergeCell ref="D57:D58"/>
    <mergeCell ref="E57:E58"/>
    <mergeCell ref="D59:D60"/>
    <mergeCell ref="A55:C55"/>
    <mergeCell ref="G85:J85"/>
    <mergeCell ref="E86:E88"/>
    <mergeCell ref="F86:F88"/>
    <mergeCell ref="G86:G88"/>
    <mergeCell ref="I86:I88"/>
    <mergeCell ref="J86:J88"/>
    <mergeCell ref="J61:J62"/>
    <mergeCell ref="D24:D25"/>
    <mergeCell ref="E24:E25"/>
    <mergeCell ref="F24:H24"/>
    <mergeCell ref="F45:H45"/>
    <mergeCell ref="F47:H47"/>
    <mergeCell ref="F48:H48"/>
    <mergeCell ref="J58:J59"/>
    <mergeCell ref="E49:E50"/>
    <mergeCell ref="F60:H60"/>
    <mergeCell ref="C93:C94"/>
    <mergeCell ref="D93:D94"/>
    <mergeCell ref="E93:E94"/>
    <mergeCell ref="F93:F94"/>
    <mergeCell ref="A3:J4"/>
    <mergeCell ref="A13:J13"/>
    <mergeCell ref="I102:I103"/>
    <mergeCell ref="J102:J103"/>
    <mergeCell ref="A85:B88"/>
    <mergeCell ref="A93:B94"/>
    <mergeCell ref="A95:B95"/>
    <mergeCell ref="C85:F85"/>
    <mergeCell ref="C86:C88"/>
    <mergeCell ref="D86:D88"/>
  </mergeCells>
  <printOptions/>
  <pageMargins left="0.5118110236220472" right="0.5905511811023623" top="0.65" bottom="0.56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tabSelected="1" workbookViewId="0" topLeftCell="A1">
      <selection activeCell="A107" sqref="A107:J112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5" width="8.57421875" style="1" customWidth="1"/>
    <col min="6" max="7" width="9.140625" style="1" customWidth="1"/>
    <col min="8" max="9" width="8.28125" style="1" customWidth="1"/>
    <col min="10" max="10" width="8.00390625" style="1" customWidth="1"/>
    <col min="11" max="16384" width="9.140625" style="1" customWidth="1"/>
  </cols>
  <sheetData>
    <row r="1" spans="1:10" ht="34.5" customHeight="1">
      <c r="A1" s="104" t="s">
        <v>104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 customHeight="1">
      <c r="A2" s="111" t="s">
        <v>105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2.75" customHeight="1">
      <c r="A3" s="40" t="s">
        <v>97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2.75" customHeight="1">
      <c r="A5" s="12"/>
      <c r="B5" s="23"/>
      <c r="C5" s="23"/>
      <c r="D5" s="23"/>
      <c r="E5" s="23"/>
      <c r="F5" s="23"/>
      <c r="G5" s="23"/>
      <c r="H5" s="23"/>
      <c r="I5" s="23"/>
      <c r="J5" s="23"/>
    </row>
    <row r="6" ht="4.5" customHeight="1"/>
    <row r="7" spans="1:10" ht="12" customHeight="1">
      <c r="A7" s="87" t="s">
        <v>0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11.25">
      <c r="A8" s="88" t="s">
        <v>6</v>
      </c>
      <c r="B8" s="88"/>
      <c r="C8" s="92" t="s">
        <v>95</v>
      </c>
      <c r="D8" s="92"/>
      <c r="E8" s="92"/>
      <c r="F8" s="92"/>
      <c r="G8" s="88" t="s">
        <v>8</v>
      </c>
      <c r="H8" s="88"/>
      <c r="I8" s="92">
        <v>8154848</v>
      </c>
      <c r="J8" s="92"/>
    </row>
    <row r="9" spans="1:10" ht="11.25">
      <c r="A9" s="88" t="s">
        <v>7</v>
      </c>
      <c r="B9" s="88"/>
      <c r="C9" s="90" t="s">
        <v>96</v>
      </c>
      <c r="D9" s="93"/>
      <c r="E9" s="93"/>
      <c r="F9" s="91"/>
      <c r="G9" s="88" t="s">
        <v>9</v>
      </c>
      <c r="H9" s="88"/>
      <c r="I9" s="90">
        <v>100866843</v>
      </c>
      <c r="J9" s="91"/>
    </row>
    <row r="10" spans="1:10" ht="11.25">
      <c r="A10" s="4"/>
      <c r="B10" s="4"/>
      <c r="C10" s="2"/>
      <c r="D10" s="2"/>
      <c r="E10" s="3"/>
      <c r="F10" s="3"/>
      <c r="G10" s="5"/>
      <c r="H10" s="5"/>
      <c r="I10" s="3"/>
      <c r="J10" s="3"/>
    </row>
    <row r="11" spans="1:10" ht="11.25">
      <c r="A11" s="5"/>
      <c r="B11" s="5"/>
      <c r="C11" s="3"/>
      <c r="D11" s="3"/>
      <c r="E11" s="3"/>
      <c r="F11" s="3"/>
      <c r="G11" s="5"/>
      <c r="H11" s="5"/>
      <c r="I11" s="3"/>
      <c r="J11" s="3"/>
    </row>
    <row r="12" spans="1:10" ht="11.25">
      <c r="A12" s="5"/>
      <c r="B12" s="5"/>
      <c r="C12" s="3"/>
      <c r="D12" s="3"/>
      <c r="E12" s="3"/>
      <c r="F12" s="3"/>
      <c r="G12" s="5"/>
      <c r="H12" s="5"/>
      <c r="I12" s="3"/>
      <c r="J12" s="3"/>
    </row>
    <row r="13" spans="1:10" ht="12.75">
      <c r="A13" s="41" t="s">
        <v>13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8.25" customHeight="1">
      <c r="A14" s="5"/>
      <c r="B14" s="5"/>
      <c r="C14" s="3"/>
      <c r="D14" s="3"/>
      <c r="E14" s="3"/>
      <c r="F14" s="3"/>
      <c r="G14" s="5"/>
      <c r="H14" s="5"/>
      <c r="I14" s="3"/>
      <c r="J14" s="3"/>
    </row>
    <row r="15" spans="1:10" ht="3" customHeight="1">
      <c r="A15" s="5"/>
      <c r="B15" s="5"/>
      <c r="C15" s="3"/>
      <c r="D15" s="3"/>
      <c r="E15" s="3"/>
      <c r="F15" s="3"/>
      <c r="G15" s="5"/>
      <c r="H15" s="5"/>
      <c r="I15" s="3"/>
      <c r="J15" s="3"/>
    </row>
    <row r="16" spans="1:10" ht="3" customHeight="1">
      <c r="A16" s="5"/>
      <c r="B16" s="5"/>
      <c r="C16" s="3"/>
      <c r="D16" s="3"/>
      <c r="E16" s="3"/>
      <c r="F16" s="3"/>
      <c r="G16" s="5"/>
      <c r="H16" s="5"/>
      <c r="I16" s="3"/>
      <c r="J16" s="3"/>
    </row>
    <row r="17" spans="1:10" ht="12.7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2.2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">
      <c r="A19" s="89" t="s">
        <v>12</v>
      </c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11.25" customHeight="1">
      <c r="A20" s="76" t="s">
        <v>1</v>
      </c>
      <c r="B20" s="76"/>
      <c r="C20" s="76"/>
      <c r="D20" s="24" t="s">
        <v>99</v>
      </c>
      <c r="E20" s="24" t="s">
        <v>106</v>
      </c>
      <c r="F20" s="76" t="s">
        <v>3</v>
      </c>
      <c r="G20" s="76"/>
      <c r="H20" s="76"/>
      <c r="I20" s="24" t="s">
        <v>99</v>
      </c>
      <c r="J20" s="24" t="s">
        <v>106</v>
      </c>
    </row>
    <row r="21" spans="1:10" ht="11.25">
      <c r="A21" s="77" t="s">
        <v>16</v>
      </c>
      <c r="B21" s="77"/>
      <c r="C21" s="77"/>
      <c r="D21" s="25">
        <v>777455</v>
      </c>
      <c r="E21" s="25">
        <f>SUM(E23:E26)</f>
        <v>808458</v>
      </c>
      <c r="F21" s="77" t="s">
        <v>4</v>
      </c>
      <c r="G21" s="77"/>
      <c r="H21" s="77"/>
      <c r="I21" s="25">
        <f>I22+I24+I25+I26</f>
        <v>686641</v>
      </c>
      <c r="J21" s="25">
        <f>SUM(J22:J26)</f>
        <v>813209</v>
      </c>
    </row>
    <row r="22" spans="1:10" ht="11.25">
      <c r="A22" s="83" t="s">
        <v>17</v>
      </c>
      <c r="B22" s="77"/>
      <c r="C22" s="77"/>
      <c r="D22" s="25"/>
      <c r="E22" s="25"/>
      <c r="F22" s="59" t="s">
        <v>24</v>
      </c>
      <c r="G22" s="59"/>
      <c r="H22" s="59"/>
      <c r="I22" s="25">
        <v>655390</v>
      </c>
      <c r="J22" s="25">
        <v>778529</v>
      </c>
    </row>
    <row r="23" spans="1:10" ht="11.25">
      <c r="A23" s="59" t="s">
        <v>18</v>
      </c>
      <c r="B23" s="59"/>
      <c r="C23" s="59"/>
      <c r="D23" s="25">
        <v>60620</v>
      </c>
      <c r="E23" s="25">
        <v>17015</v>
      </c>
      <c r="F23" s="56" t="s">
        <v>25</v>
      </c>
      <c r="G23" s="57"/>
      <c r="H23" s="58"/>
      <c r="I23" s="25"/>
      <c r="J23" s="25"/>
    </row>
    <row r="24" spans="1:10" ht="11.25">
      <c r="A24" s="32" t="s">
        <v>49</v>
      </c>
      <c r="B24" s="78"/>
      <c r="C24" s="79"/>
      <c r="D24" s="53">
        <v>710863</v>
      </c>
      <c r="E24" s="53">
        <v>779020</v>
      </c>
      <c r="F24" s="56" t="s">
        <v>26</v>
      </c>
      <c r="G24" s="57"/>
      <c r="H24" s="58"/>
      <c r="I24" s="25">
        <v>18216</v>
      </c>
      <c r="J24" s="25">
        <v>18231</v>
      </c>
    </row>
    <row r="25" spans="1:10" ht="11.25">
      <c r="A25" s="80"/>
      <c r="B25" s="81"/>
      <c r="C25" s="82"/>
      <c r="D25" s="54"/>
      <c r="E25" s="54"/>
      <c r="F25" s="59" t="s">
        <v>27</v>
      </c>
      <c r="G25" s="59"/>
      <c r="H25" s="59"/>
      <c r="I25" s="25">
        <v>5704</v>
      </c>
      <c r="J25" s="25">
        <v>7800</v>
      </c>
    </row>
    <row r="26" spans="1:10" ht="11.25">
      <c r="A26" s="83" t="s">
        <v>67</v>
      </c>
      <c r="B26" s="83"/>
      <c r="C26" s="83"/>
      <c r="D26" s="25">
        <v>5972</v>
      </c>
      <c r="E26" s="25">
        <v>12423</v>
      </c>
      <c r="F26" s="59" t="s">
        <v>61</v>
      </c>
      <c r="G26" s="59"/>
      <c r="H26" s="59"/>
      <c r="I26" s="25">
        <v>7331</v>
      </c>
      <c r="J26" s="25">
        <v>8649</v>
      </c>
    </row>
    <row r="27" spans="1:10" ht="11.25">
      <c r="A27" s="77" t="s">
        <v>50</v>
      </c>
      <c r="B27" s="77"/>
      <c r="C27" s="77"/>
      <c r="D27" s="25">
        <f>D28+D29</f>
        <v>345225</v>
      </c>
      <c r="E27" s="25">
        <f>SUM(E28:E29)</f>
        <v>385880</v>
      </c>
      <c r="F27" s="59" t="s">
        <v>28</v>
      </c>
      <c r="G27" s="59"/>
      <c r="H27" s="59"/>
      <c r="I27" s="25"/>
      <c r="J27" s="25"/>
    </row>
    <row r="28" spans="1:10" ht="11.25">
      <c r="A28" s="56" t="s">
        <v>15</v>
      </c>
      <c r="B28" s="57"/>
      <c r="C28" s="58"/>
      <c r="D28" s="25">
        <v>272887</v>
      </c>
      <c r="E28" s="25">
        <v>303057</v>
      </c>
      <c r="F28" s="59" t="s">
        <v>29</v>
      </c>
      <c r="G28" s="59"/>
      <c r="H28" s="59"/>
      <c r="I28" s="25"/>
      <c r="J28" s="25"/>
    </row>
    <row r="29" spans="1:10" ht="11.25">
      <c r="A29" s="56" t="s">
        <v>68</v>
      </c>
      <c r="B29" s="57"/>
      <c r="C29" s="58"/>
      <c r="D29" s="25">
        <v>72338</v>
      </c>
      <c r="E29" s="25">
        <v>82823</v>
      </c>
      <c r="F29" s="62" t="s">
        <v>30</v>
      </c>
      <c r="G29" s="63"/>
      <c r="H29" s="64"/>
      <c r="I29" s="53">
        <f>I32+I33</f>
        <v>436039</v>
      </c>
      <c r="J29" s="53">
        <f>SUM(J32:J34)</f>
        <v>381129</v>
      </c>
    </row>
    <row r="30" spans="1:10" ht="11.25">
      <c r="A30" s="83" t="s">
        <v>19</v>
      </c>
      <c r="B30" s="83"/>
      <c r="C30" s="83"/>
      <c r="D30" s="25"/>
      <c r="E30" s="25"/>
      <c r="F30" s="65"/>
      <c r="G30" s="66"/>
      <c r="H30" s="67"/>
      <c r="I30" s="54"/>
      <c r="J30" s="54"/>
    </row>
    <row r="31" spans="1:10" ht="11.25">
      <c r="A31" s="77" t="s">
        <v>20</v>
      </c>
      <c r="B31" s="77"/>
      <c r="C31" s="77"/>
      <c r="D31" s="25">
        <v>1122680</v>
      </c>
      <c r="E31" s="25">
        <f>E21+E27</f>
        <v>1194338</v>
      </c>
      <c r="F31" s="108" t="s">
        <v>31</v>
      </c>
      <c r="G31" s="109"/>
      <c r="H31" s="110"/>
      <c r="I31" s="25"/>
      <c r="J31" s="25"/>
    </row>
    <row r="32" spans="1:10" ht="11.25">
      <c r="A32" s="77" t="s">
        <v>21</v>
      </c>
      <c r="B32" s="77"/>
      <c r="C32" s="77"/>
      <c r="D32" s="25"/>
      <c r="E32" s="25"/>
      <c r="F32" s="83" t="s">
        <v>32</v>
      </c>
      <c r="G32" s="83"/>
      <c r="H32" s="83"/>
      <c r="I32" s="25">
        <v>256274</v>
      </c>
      <c r="J32" s="25">
        <v>214849</v>
      </c>
    </row>
    <row r="33" spans="1:10" ht="11.25">
      <c r="A33" s="31" t="s">
        <v>22</v>
      </c>
      <c r="B33" s="31"/>
      <c r="C33" s="31"/>
      <c r="D33" s="25">
        <v>1122680</v>
      </c>
      <c r="E33" s="25">
        <f>E31</f>
        <v>1194338</v>
      </c>
      <c r="F33" s="59" t="s">
        <v>33</v>
      </c>
      <c r="G33" s="59"/>
      <c r="H33" s="59"/>
      <c r="I33" s="25">
        <v>179765</v>
      </c>
      <c r="J33" s="25">
        <v>165414</v>
      </c>
    </row>
    <row r="34" spans="1:10" ht="11.25">
      <c r="A34" s="31" t="s">
        <v>23</v>
      </c>
      <c r="B34" s="31"/>
      <c r="C34" s="31"/>
      <c r="D34" s="25"/>
      <c r="E34" s="25"/>
      <c r="F34" s="59" t="s">
        <v>34</v>
      </c>
      <c r="G34" s="59"/>
      <c r="H34" s="59"/>
      <c r="I34" s="25"/>
      <c r="J34" s="25">
        <v>866</v>
      </c>
    </row>
    <row r="35" spans="1:10" ht="3.75" customHeight="1">
      <c r="A35" s="18"/>
      <c r="B35" s="18"/>
      <c r="C35" s="18"/>
      <c r="D35" s="14"/>
      <c r="E35" s="14"/>
      <c r="F35" s="130" t="s">
        <v>35</v>
      </c>
      <c r="G35" s="130"/>
      <c r="H35" s="130"/>
      <c r="I35" s="53">
        <f>I21+I29</f>
        <v>1122680</v>
      </c>
      <c r="J35" s="53">
        <f>J21+J29</f>
        <v>1194338</v>
      </c>
    </row>
    <row r="36" spans="1:11" ht="10.5" customHeight="1">
      <c r="A36" s="139" t="s">
        <v>51</v>
      </c>
      <c r="B36" s="138"/>
      <c r="C36" s="138"/>
      <c r="D36" s="138"/>
      <c r="E36" s="138"/>
      <c r="F36" s="130"/>
      <c r="G36" s="130"/>
      <c r="H36" s="130"/>
      <c r="I36" s="54"/>
      <c r="J36" s="54"/>
      <c r="K36" s="1" t="s">
        <v>47</v>
      </c>
    </row>
    <row r="37" spans="1:10" ht="12" customHeight="1">
      <c r="A37" s="140"/>
      <c r="B37" s="140"/>
      <c r="C37" s="140"/>
      <c r="D37" s="140"/>
      <c r="E37" s="141"/>
      <c r="F37" s="131" t="s">
        <v>36</v>
      </c>
      <c r="G37" s="132"/>
      <c r="H37" s="132"/>
      <c r="I37" s="53"/>
      <c r="J37" s="53"/>
    </row>
    <row r="38" spans="1:10" ht="4.5" customHeight="1">
      <c r="A38" s="95" t="s">
        <v>72</v>
      </c>
      <c r="B38" s="96"/>
      <c r="C38" s="97"/>
      <c r="D38" s="94" t="s">
        <v>99</v>
      </c>
      <c r="E38" s="94" t="s">
        <v>106</v>
      </c>
      <c r="F38" s="133"/>
      <c r="G38" s="133"/>
      <c r="H38" s="133"/>
      <c r="I38" s="54"/>
      <c r="J38" s="54"/>
    </row>
    <row r="39" spans="1:10" ht="5.25" customHeight="1">
      <c r="A39" s="98"/>
      <c r="B39" s="99"/>
      <c r="C39" s="100"/>
      <c r="D39" s="94"/>
      <c r="E39" s="94"/>
      <c r="F39" s="20"/>
      <c r="G39" s="20"/>
      <c r="H39" s="20"/>
      <c r="I39" s="20"/>
      <c r="J39" s="20"/>
    </row>
    <row r="40" spans="1:10" ht="9.75" customHeight="1">
      <c r="A40" s="101"/>
      <c r="B40" s="102"/>
      <c r="C40" s="103"/>
      <c r="D40" s="94"/>
      <c r="E40" s="94"/>
      <c r="F40" s="138" t="s">
        <v>11</v>
      </c>
      <c r="G40" s="138"/>
      <c r="H40" s="138"/>
      <c r="I40" s="138"/>
      <c r="J40" s="138"/>
    </row>
    <row r="41" spans="1:10" ht="14.25" customHeight="1">
      <c r="A41" s="56" t="s">
        <v>55</v>
      </c>
      <c r="B41" s="57"/>
      <c r="C41" s="58"/>
      <c r="D41" s="25">
        <v>305354</v>
      </c>
      <c r="E41" s="25">
        <v>403862</v>
      </c>
      <c r="F41" s="138"/>
      <c r="G41" s="138"/>
      <c r="H41" s="138"/>
      <c r="I41" s="138"/>
      <c r="J41" s="138"/>
    </row>
    <row r="42" spans="1:10" ht="12" customHeight="1">
      <c r="A42" s="56" t="s">
        <v>54</v>
      </c>
      <c r="B42" s="57"/>
      <c r="C42" s="58"/>
      <c r="D42" s="25">
        <v>422559</v>
      </c>
      <c r="E42" s="25">
        <v>578602</v>
      </c>
      <c r="F42" s="86" t="s">
        <v>75</v>
      </c>
      <c r="G42" s="77"/>
      <c r="H42" s="77"/>
      <c r="I42" s="94" t="s">
        <v>99</v>
      </c>
      <c r="J42" s="94" t="s">
        <v>106</v>
      </c>
    </row>
    <row r="43" spans="1:10" ht="11.25" customHeight="1">
      <c r="A43" s="56" t="s">
        <v>52</v>
      </c>
      <c r="B43" s="57"/>
      <c r="C43" s="58"/>
      <c r="D43" s="25">
        <v>117205</v>
      </c>
      <c r="E43" s="38">
        <f>E42-E41</f>
        <v>174740</v>
      </c>
      <c r="F43" s="77"/>
      <c r="G43" s="77"/>
      <c r="H43" s="77"/>
      <c r="I43" s="94"/>
      <c r="J43" s="94"/>
    </row>
    <row r="44" spans="1:10" ht="12.75" customHeight="1">
      <c r="A44" s="134" t="s">
        <v>73</v>
      </c>
      <c r="B44" s="135"/>
      <c r="C44" s="136"/>
      <c r="D44" s="55"/>
      <c r="E44" s="55"/>
      <c r="F44" s="56" t="s">
        <v>5</v>
      </c>
      <c r="G44" s="57"/>
      <c r="H44" s="58"/>
      <c r="I44" s="25">
        <v>336496</v>
      </c>
      <c r="J44" s="25">
        <v>422341</v>
      </c>
    </row>
    <row r="45" spans="1:10" ht="12.75" customHeight="1">
      <c r="A45" s="137"/>
      <c r="B45" s="73"/>
      <c r="C45" s="74"/>
      <c r="D45" s="55"/>
      <c r="E45" s="55"/>
      <c r="F45" s="59" t="s">
        <v>64</v>
      </c>
      <c r="G45" s="59"/>
      <c r="H45" s="59"/>
      <c r="I45" s="25">
        <v>328237</v>
      </c>
      <c r="J45" s="25">
        <v>428739</v>
      </c>
    </row>
    <row r="46" spans="1:16" ht="12.75" customHeight="1">
      <c r="A46" s="105" t="s">
        <v>53</v>
      </c>
      <c r="B46" s="106"/>
      <c r="C46" s="107"/>
      <c r="D46" s="25"/>
      <c r="E46" s="25"/>
      <c r="F46" s="59" t="s">
        <v>62</v>
      </c>
      <c r="G46" s="59"/>
      <c r="H46" s="59"/>
      <c r="I46" s="25">
        <v>8259</v>
      </c>
      <c r="J46" s="25"/>
      <c r="L46" s="15"/>
      <c r="M46" s="15"/>
      <c r="N46" s="15"/>
      <c r="O46" s="15"/>
      <c r="P46" s="15"/>
    </row>
    <row r="47" spans="1:16" ht="12.75" customHeight="1">
      <c r="A47" s="32" t="s">
        <v>56</v>
      </c>
      <c r="B47" s="33"/>
      <c r="C47" s="34"/>
      <c r="D47" s="25">
        <v>38196</v>
      </c>
      <c r="E47" s="25">
        <v>54802</v>
      </c>
      <c r="F47" s="59" t="s">
        <v>37</v>
      </c>
      <c r="G47" s="59"/>
      <c r="H47" s="59"/>
      <c r="I47" s="25">
        <v>5365</v>
      </c>
      <c r="J47" s="25">
        <v>30272</v>
      </c>
      <c r="L47" s="10"/>
      <c r="M47" s="37"/>
      <c r="N47" s="16"/>
      <c r="O47" s="7"/>
      <c r="P47" s="7"/>
    </row>
    <row r="48" spans="1:16" ht="12.75" customHeight="1">
      <c r="A48" s="56" t="s">
        <v>52</v>
      </c>
      <c r="B48" s="57"/>
      <c r="C48" s="58"/>
      <c r="D48" s="25">
        <v>24328</v>
      </c>
      <c r="E48" s="25">
        <v>41504</v>
      </c>
      <c r="F48" s="59" t="s">
        <v>38</v>
      </c>
      <c r="G48" s="59"/>
      <c r="H48" s="59"/>
      <c r="I48" s="25">
        <v>43361</v>
      </c>
      <c r="J48" s="25">
        <v>38954</v>
      </c>
      <c r="L48" s="16"/>
      <c r="M48" s="16"/>
      <c r="N48" s="16"/>
      <c r="O48" s="7"/>
      <c r="P48" s="7"/>
    </row>
    <row r="49" spans="1:16" ht="12.75" customHeight="1">
      <c r="A49" s="86" t="s">
        <v>74</v>
      </c>
      <c r="B49" s="86"/>
      <c r="C49" s="86"/>
      <c r="D49" s="53"/>
      <c r="E49" s="53"/>
      <c r="F49" s="71" t="s">
        <v>39</v>
      </c>
      <c r="G49" s="71"/>
      <c r="H49" s="71"/>
      <c r="I49" s="25">
        <v>37291</v>
      </c>
      <c r="J49" s="25">
        <v>45814</v>
      </c>
      <c r="L49" s="7"/>
      <c r="M49" s="7"/>
      <c r="N49" s="7"/>
      <c r="O49" s="14"/>
      <c r="P49" s="14"/>
    </row>
    <row r="50" spans="1:16" ht="11.25" customHeight="1">
      <c r="A50" s="86"/>
      <c r="B50" s="86"/>
      <c r="C50" s="86"/>
      <c r="D50" s="54"/>
      <c r="E50" s="54"/>
      <c r="F50" s="72" t="s">
        <v>40</v>
      </c>
      <c r="G50" s="73"/>
      <c r="H50" s="74"/>
      <c r="I50" s="25">
        <v>6791</v>
      </c>
      <c r="J50" s="25">
        <v>28001</v>
      </c>
      <c r="L50" s="7"/>
      <c r="M50" s="7"/>
      <c r="N50" s="7"/>
      <c r="O50" s="14"/>
      <c r="P50" s="14"/>
    </row>
    <row r="51" spans="1:16" ht="13.5" customHeight="1">
      <c r="A51" s="32" t="s">
        <v>57</v>
      </c>
      <c r="B51" s="33"/>
      <c r="C51" s="34"/>
      <c r="D51" s="25">
        <v>131842</v>
      </c>
      <c r="E51" s="25">
        <v>207300</v>
      </c>
      <c r="F51" s="56" t="s">
        <v>76</v>
      </c>
      <c r="G51" s="57"/>
      <c r="H51" s="58"/>
      <c r="I51" s="25">
        <v>763</v>
      </c>
      <c r="J51" s="25">
        <v>2733</v>
      </c>
      <c r="L51" s="7"/>
      <c r="M51" s="7"/>
      <c r="N51" s="7"/>
      <c r="O51" s="14"/>
      <c r="P51" s="14"/>
    </row>
    <row r="52" spans="1:16" ht="12" customHeight="1">
      <c r="A52" s="32" t="s">
        <v>58</v>
      </c>
      <c r="B52" s="33"/>
      <c r="C52" s="34"/>
      <c r="D52" s="25">
        <v>3216</v>
      </c>
      <c r="E52" s="25">
        <v>8016</v>
      </c>
      <c r="F52" s="124" t="s">
        <v>41</v>
      </c>
      <c r="G52" s="125"/>
      <c r="H52" s="126"/>
      <c r="I52" s="53"/>
      <c r="J52" s="53"/>
      <c r="K52" s="99"/>
      <c r="L52" s="99"/>
      <c r="M52" s="99"/>
      <c r="N52" s="7"/>
      <c r="O52" s="14"/>
      <c r="P52" s="14"/>
    </row>
    <row r="53" spans="1:16" ht="13.5" customHeight="1">
      <c r="A53" s="56" t="s">
        <v>52</v>
      </c>
      <c r="B53" s="57"/>
      <c r="C53" s="58"/>
      <c r="D53" s="25">
        <v>128626</v>
      </c>
      <c r="E53" s="25">
        <v>199284</v>
      </c>
      <c r="F53" s="127"/>
      <c r="G53" s="128"/>
      <c r="H53" s="129"/>
      <c r="I53" s="54"/>
      <c r="J53" s="54"/>
      <c r="K53" s="61"/>
      <c r="L53" s="61"/>
      <c r="M53" s="61"/>
      <c r="N53" s="7"/>
      <c r="O53" s="14"/>
      <c r="P53" s="14"/>
    </row>
    <row r="54" spans="1:16" ht="13.5" customHeight="1">
      <c r="A54" s="68" t="s">
        <v>70</v>
      </c>
      <c r="B54" s="69"/>
      <c r="C54" s="70"/>
      <c r="D54" s="25">
        <v>451064</v>
      </c>
      <c r="E54" s="25">
        <v>624460</v>
      </c>
      <c r="F54" s="59" t="s">
        <v>42</v>
      </c>
      <c r="G54" s="59"/>
      <c r="H54" s="59"/>
      <c r="I54" s="25"/>
      <c r="J54" s="25"/>
      <c r="K54" s="61"/>
      <c r="L54" s="61"/>
      <c r="M54" s="61"/>
      <c r="N54" s="17"/>
      <c r="O54" s="7"/>
      <c r="P54" s="7"/>
    </row>
    <row r="55" spans="1:16" ht="13.5" customHeight="1">
      <c r="A55" s="68" t="s">
        <v>69</v>
      </c>
      <c r="B55" s="69"/>
      <c r="C55" s="70"/>
      <c r="D55" s="25">
        <v>463971</v>
      </c>
      <c r="E55" s="25">
        <v>641420</v>
      </c>
      <c r="F55" s="142" t="s">
        <v>43</v>
      </c>
      <c r="G55" s="143"/>
      <c r="H55" s="144"/>
      <c r="I55" s="25"/>
      <c r="J55" s="25"/>
      <c r="K55" s="13"/>
      <c r="L55" s="13"/>
      <c r="M55" s="13"/>
      <c r="N55" s="17"/>
      <c r="O55" s="7"/>
      <c r="P55" s="7"/>
    </row>
    <row r="56" spans="1:16" ht="13.5" customHeight="1">
      <c r="A56" s="36" t="s">
        <v>59</v>
      </c>
      <c r="B56" s="30"/>
      <c r="C56" s="60"/>
      <c r="D56" s="25">
        <v>12907</v>
      </c>
      <c r="E56" s="25">
        <v>16960</v>
      </c>
      <c r="F56" s="146" t="s">
        <v>63</v>
      </c>
      <c r="G56" s="147"/>
      <c r="H56" s="148"/>
      <c r="I56" s="55"/>
      <c r="J56" s="55"/>
      <c r="L56" s="17"/>
      <c r="M56" s="10"/>
      <c r="N56" s="10"/>
      <c r="O56" s="7"/>
      <c r="P56" s="7"/>
    </row>
    <row r="57" spans="1:16" ht="7.5" customHeight="1">
      <c r="A57" s="134" t="s">
        <v>45</v>
      </c>
      <c r="B57" s="135"/>
      <c r="C57" s="136"/>
      <c r="D57" s="53">
        <v>555</v>
      </c>
      <c r="E57" s="53">
        <v>12755</v>
      </c>
      <c r="F57" s="72"/>
      <c r="G57" s="149"/>
      <c r="H57" s="150"/>
      <c r="I57" s="55"/>
      <c r="J57" s="55"/>
      <c r="L57" s="7"/>
      <c r="M57" s="7"/>
      <c r="N57" s="7"/>
      <c r="O57" s="7"/>
      <c r="P57" s="7"/>
    </row>
    <row r="58" spans="1:16" ht="12.75" customHeight="1">
      <c r="A58" s="137"/>
      <c r="B58" s="73"/>
      <c r="C58" s="74"/>
      <c r="D58" s="54"/>
      <c r="E58" s="54"/>
      <c r="F58" s="134" t="s">
        <v>65</v>
      </c>
      <c r="G58" s="135"/>
      <c r="H58" s="136"/>
      <c r="I58" s="55">
        <v>763</v>
      </c>
      <c r="J58" s="55">
        <v>2733</v>
      </c>
      <c r="L58" s="18"/>
      <c r="M58" s="18"/>
      <c r="N58" s="18"/>
      <c r="O58" s="14"/>
      <c r="P58" s="14"/>
    </row>
    <row r="59" spans="1:16" ht="8.25" customHeight="1">
      <c r="A59" s="134" t="s">
        <v>60</v>
      </c>
      <c r="B59" s="135"/>
      <c r="C59" s="136"/>
      <c r="D59" s="53">
        <v>25107</v>
      </c>
      <c r="E59" s="53">
        <v>9374</v>
      </c>
      <c r="F59" s="137"/>
      <c r="G59" s="73"/>
      <c r="H59" s="74"/>
      <c r="I59" s="55"/>
      <c r="J59" s="55"/>
      <c r="L59" s="7"/>
      <c r="M59" s="7"/>
      <c r="N59" s="7"/>
      <c r="O59" s="14"/>
      <c r="P59" s="14"/>
    </row>
    <row r="60" spans="1:16" ht="13.5" customHeight="1">
      <c r="A60" s="137"/>
      <c r="B60" s="73"/>
      <c r="C60" s="74"/>
      <c r="D60" s="54"/>
      <c r="E60" s="54"/>
      <c r="F60" s="31" t="s">
        <v>44</v>
      </c>
      <c r="G60" s="31"/>
      <c r="H60" s="31"/>
      <c r="I60" s="25">
        <v>382</v>
      </c>
      <c r="J60" s="25">
        <f>167+866</f>
        <v>1033</v>
      </c>
      <c r="L60" s="17"/>
      <c r="M60" s="17"/>
      <c r="N60" s="17"/>
      <c r="O60" s="7"/>
      <c r="P60" s="7"/>
    </row>
    <row r="61" spans="1:16" ht="14.25" customHeight="1">
      <c r="A61" s="86" t="s">
        <v>46</v>
      </c>
      <c r="B61" s="86"/>
      <c r="C61" s="86"/>
      <c r="D61" s="55">
        <v>12755</v>
      </c>
      <c r="E61" s="55">
        <v>4040</v>
      </c>
      <c r="F61" s="145" t="s">
        <v>71</v>
      </c>
      <c r="G61" s="63"/>
      <c r="H61" s="64"/>
      <c r="I61" s="55">
        <v>381</v>
      </c>
      <c r="J61" s="55">
        <f>J58-J60</f>
        <v>1700</v>
      </c>
      <c r="L61" s="17"/>
      <c r="M61" s="19"/>
      <c r="N61" s="19"/>
      <c r="O61" s="7"/>
      <c r="P61" s="7"/>
    </row>
    <row r="62" spans="1:16" ht="5.25" customHeight="1">
      <c r="A62" s="86"/>
      <c r="B62" s="86"/>
      <c r="C62" s="86"/>
      <c r="D62" s="55"/>
      <c r="E62" s="55"/>
      <c r="F62" s="65"/>
      <c r="G62" s="66"/>
      <c r="H62" s="67"/>
      <c r="I62" s="55"/>
      <c r="J62" s="55"/>
      <c r="L62" s="10"/>
      <c r="M62" s="10"/>
      <c r="N62" s="10"/>
      <c r="O62" s="7"/>
      <c r="P62" s="7"/>
    </row>
    <row r="63" spans="1:16" ht="9" customHeight="1">
      <c r="A63" s="10"/>
      <c r="B63" s="10"/>
      <c r="C63" s="10"/>
      <c r="D63" s="7"/>
      <c r="E63" s="7"/>
      <c r="F63" s="11"/>
      <c r="G63" s="11"/>
      <c r="H63" s="11"/>
      <c r="I63" s="7"/>
      <c r="J63" s="7"/>
      <c r="L63" s="7"/>
      <c r="M63" s="7"/>
      <c r="N63" s="7"/>
      <c r="O63" s="14"/>
      <c r="P63" s="14"/>
    </row>
    <row r="64" spans="1:16" ht="9" customHeight="1">
      <c r="A64" s="10"/>
      <c r="B64" s="10"/>
      <c r="C64" s="10"/>
      <c r="D64" s="7"/>
      <c r="E64" s="7"/>
      <c r="F64" s="11"/>
      <c r="G64" s="11"/>
      <c r="H64" s="11"/>
      <c r="I64" s="7"/>
      <c r="J64" s="7"/>
      <c r="L64" s="7"/>
      <c r="M64" s="7"/>
      <c r="N64" s="7"/>
      <c r="O64" s="14"/>
      <c r="P64" s="14"/>
    </row>
    <row r="65" spans="1:16" ht="9" customHeight="1">
      <c r="A65" s="10"/>
      <c r="B65" s="10"/>
      <c r="C65" s="10"/>
      <c r="D65" s="7"/>
      <c r="E65" s="7"/>
      <c r="F65" s="11"/>
      <c r="G65" s="11"/>
      <c r="H65" s="11"/>
      <c r="I65" s="7"/>
      <c r="J65" s="7"/>
      <c r="L65" s="7"/>
      <c r="M65" s="7"/>
      <c r="N65" s="7"/>
      <c r="O65" s="14"/>
      <c r="P65" s="14"/>
    </row>
    <row r="66" spans="1:16" ht="9" customHeight="1">
      <c r="A66" s="10"/>
      <c r="B66" s="10"/>
      <c r="C66" s="10"/>
      <c r="D66" s="7"/>
      <c r="E66" s="7"/>
      <c r="F66" s="11"/>
      <c r="G66" s="11"/>
      <c r="H66" s="11"/>
      <c r="I66" s="7"/>
      <c r="J66" s="7"/>
      <c r="L66" s="7"/>
      <c r="M66" s="7"/>
      <c r="N66" s="7"/>
      <c r="O66" s="14"/>
      <c r="P66" s="14"/>
    </row>
    <row r="67" spans="1:16" ht="9" customHeight="1">
      <c r="A67" s="10"/>
      <c r="B67" s="10"/>
      <c r="C67" s="10"/>
      <c r="D67" s="7"/>
      <c r="E67" s="7"/>
      <c r="F67" s="11"/>
      <c r="G67" s="11"/>
      <c r="H67" s="11"/>
      <c r="I67" s="7"/>
      <c r="J67" s="7"/>
      <c r="L67" s="7"/>
      <c r="M67" s="7"/>
      <c r="N67" s="7"/>
      <c r="O67" s="14"/>
      <c r="P67" s="14"/>
    </row>
    <row r="68" spans="1:16" ht="9" customHeight="1">
      <c r="A68" s="10"/>
      <c r="B68" s="10"/>
      <c r="C68" s="10"/>
      <c r="D68" s="7"/>
      <c r="E68" s="7"/>
      <c r="F68" s="11"/>
      <c r="G68" s="11"/>
      <c r="H68" s="11"/>
      <c r="I68" s="7"/>
      <c r="J68" s="7"/>
      <c r="L68" s="7"/>
      <c r="M68" s="7"/>
      <c r="N68" s="7"/>
      <c r="O68" s="14"/>
      <c r="P68" s="14"/>
    </row>
    <row r="69" spans="1:16" ht="9" customHeight="1">
      <c r="A69" s="10"/>
      <c r="B69" s="10"/>
      <c r="C69" s="10"/>
      <c r="D69" s="7"/>
      <c r="E69" s="7"/>
      <c r="F69" s="11"/>
      <c r="G69" s="11"/>
      <c r="H69" s="11"/>
      <c r="I69" s="7"/>
      <c r="J69" s="7"/>
      <c r="L69" s="7"/>
      <c r="M69" s="7"/>
      <c r="N69" s="7"/>
      <c r="O69" s="14"/>
      <c r="P69" s="14"/>
    </row>
    <row r="70" spans="1:16" ht="9" customHeight="1">
      <c r="A70" s="10"/>
      <c r="B70" s="10"/>
      <c r="C70" s="10"/>
      <c r="D70" s="7"/>
      <c r="E70" s="7"/>
      <c r="F70" s="11"/>
      <c r="G70" s="11"/>
      <c r="H70" s="11"/>
      <c r="I70" s="7"/>
      <c r="J70" s="7"/>
      <c r="L70" s="7"/>
      <c r="M70" s="7"/>
      <c r="N70" s="7"/>
      <c r="O70" s="14"/>
      <c r="P70" s="14"/>
    </row>
    <row r="71" spans="1:16" ht="4.5" customHeight="1">
      <c r="A71" s="10"/>
      <c r="B71" s="10"/>
      <c r="C71" s="10"/>
      <c r="D71" s="7"/>
      <c r="E71" s="7"/>
      <c r="F71" s="11"/>
      <c r="G71" s="11"/>
      <c r="H71" s="11"/>
      <c r="I71" s="7"/>
      <c r="J71" s="7"/>
      <c r="L71" s="7"/>
      <c r="M71" s="7"/>
      <c r="N71" s="7"/>
      <c r="O71" s="14"/>
      <c r="P71" s="14"/>
    </row>
    <row r="72" spans="1:16" ht="4.5" customHeight="1">
      <c r="A72" s="10"/>
      <c r="B72" s="10"/>
      <c r="C72" s="10"/>
      <c r="D72" s="7"/>
      <c r="E72" s="7"/>
      <c r="F72" s="11"/>
      <c r="G72" s="11"/>
      <c r="H72" s="11"/>
      <c r="I72" s="7"/>
      <c r="J72" s="7"/>
      <c r="L72" s="7"/>
      <c r="M72" s="7"/>
      <c r="N72" s="7"/>
      <c r="O72" s="14"/>
      <c r="P72" s="14"/>
    </row>
    <row r="73" spans="1:16" ht="4.5" customHeight="1">
      <c r="A73" s="10"/>
      <c r="B73" s="10"/>
      <c r="C73" s="10"/>
      <c r="D73" s="7"/>
      <c r="E73" s="7"/>
      <c r="F73" s="11"/>
      <c r="G73" s="11"/>
      <c r="H73" s="11"/>
      <c r="I73" s="7"/>
      <c r="J73" s="7"/>
      <c r="L73" s="7"/>
      <c r="M73" s="7"/>
      <c r="N73" s="7"/>
      <c r="O73" s="14"/>
      <c r="P73" s="14"/>
    </row>
    <row r="74" spans="1:16" ht="4.5" customHeight="1">
      <c r="A74" s="10"/>
      <c r="B74" s="10"/>
      <c r="C74" s="10"/>
      <c r="D74" s="7"/>
      <c r="E74" s="7"/>
      <c r="F74" s="11"/>
      <c r="G74" s="11"/>
      <c r="H74" s="11"/>
      <c r="I74" s="7"/>
      <c r="J74" s="7"/>
      <c r="L74" s="7"/>
      <c r="M74" s="7"/>
      <c r="N74" s="7"/>
      <c r="O74" s="14"/>
      <c r="P74" s="14"/>
    </row>
    <row r="75" spans="1:16" ht="4.5" customHeight="1">
      <c r="A75" s="10"/>
      <c r="B75" s="10"/>
      <c r="C75" s="10"/>
      <c r="D75" s="7"/>
      <c r="E75" s="7"/>
      <c r="F75" s="11"/>
      <c r="G75" s="11"/>
      <c r="H75" s="11"/>
      <c r="I75" s="7"/>
      <c r="J75" s="7"/>
      <c r="L75" s="7"/>
      <c r="M75" s="7"/>
      <c r="N75" s="7"/>
      <c r="O75" s="14"/>
      <c r="P75" s="14"/>
    </row>
    <row r="76" spans="1:16" ht="4.5" customHeight="1">
      <c r="A76" s="10"/>
      <c r="B76" s="10"/>
      <c r="C76" s="10"/>
      <c r="D76" s="7"/>
      <c r="E76" s="7"/>
      <c r="F76" s="11"/>
      <c r="G76" s="11"/>
      <c r="H76" s="11"/>
      <c r="I76" s="7"/>
      <c r="J76" s="7"/>
      <c r="L76" s="7"/>
      <c r="M76" s="7"/>
      <c r="N76" s="7"/>
      <c r="O76" s="14"/>
      <c r="P76" s="14"/>
    </row>
    <row r="77" spans="1:16" ht="9" customHeight="1">
      <c r="A77" s="10"/>
      <c r="B77" s="10"/>
      <c r="C77" s="10"/>
      <c r="D77" s="7"/>
      <c r="E77" s="7"/>
      <c r="F77" s="11"/>
      <c r="G77" s="11"/>
      <c r="H77" s="11"/>
      <c r="I77" s="7"/>
      <c r="J77" s="7"/>
      <c r="L77" s="7"/>
      <c r="M77" s="7"/>
      <c r="N77" s="7"/>
      <c r="O77" s="14"/>
      <c r="P77" s="14"/>
    </row>
    <row r="78" spans="1:16" ht="9" customHeight="1">
      <c r="A78" s="10"/>
      <c r="B78" s="10"/>
      <c r="C78" s="10"/>
      <c r="D78" s="7"/>
      <c r="E78" s="7"/>
      <c r="F78" s="11"/>
      <c r="G78" s="11"/>
      <c r="H78" s="11"/>
      <c r="I78" s="7"/>
      <c r="J78" s="7"/>
      <c r="L78" s="7"/>
      <c r="M78" s="7"/>
      <c r="N78" s="7"/>
      <c r="O78" s="14"/>
      <c r="P78" s="14"/>
    </row>
    <row r="79" spans="1:16" ht="9" customHeight="1">
      <c r="A79" s="10"/>
      <c r="B79" s="10"/>
      <c r="C79" s="10"/>
      <c r="D79" s="7"/>
      <c r="E79" s="7"/>
      <c r="F79" s="11"/>
      <c r="G79" s="11"/>
      <c r="H79" s="11"/>
      <c r="I79" s="7"/>
      <c r="J79" s="7"/>
      <c r="L79" s="7"/>
      <c r="M79" s="7"/>
      <c r="N79" s="7"/>
      <c r="O79" s="14"/>
      <c r="P79" s="14"/>
    </row>
    <row r="80" spans="1:16" ht="9" customHeight="1">
      <c r="A80" s="10"/>
      <c r="B80" s="10"/>
      <c r="C80" s="10"/>
      <c r="D80" s="7"/>
      <c r="E80" s="7"/>
      <c r="F80" s="11"/>
      <c r="G80" s="11"/>
      <c r="H80" s="11"/>
      <c r="I80" s="7"/>
      <c r="J80" s="7"/>
      <c r="L80" s="7"/>
      <c r="M80" s="7"/>
      <c r="N80" s="7"/>
      <c r="O80" s="14"/>
      <c r="P80" s="14"/>
    </row>
    <row r="81" spans="1:16" ht="9" customHeight="1">
      <c r="A81" s="10"/>
      <c r="B81" s="10"/>
      <c r="C81" s="10"/>
      <c r="D81" s="7"/>
      <c r="E81" s="7"/>
      <c r="F81" s="11"/>
      <c r="G81" s="11"/>
      <c r="H81" s="11"/>
      <c r="I81" s="7"/>
      <c r="J81" s="7"/>
      <c r="L81" s="7"/>
      <c r="M81" s="7"/>
      <c r="N81" s="7"/>
      <c r="O81" s="14"/>
      <c r="P81" s="14"/>
    </row>
    <row r="82" spans="1:16" ht="9" customHeight="1">
      <c r="A82" s="10"/>
      <c r="B82" s="10"/>
      <c r="C82" s="10"/>
      <c r="D82" s="7"/>
      <c r="E82" s="7"/>
      <c r="F82" s="11"/>
      <c r="G82" s="11"/>
      <c r="H82" s="11"/>
      <c r="I82" s="7"/>
      <c r="J82" s="7"/>
      <c r="L82" s="7"/>
      <c r="M82" s="7"/>
      <c r="N82" s="7"/>
      <c r="O82" s="14"/>
      <c r="P82" s="14"/>
    </row>
    <row r="83" spans="1:16" ht="9" customHeight="1">
      <c r="A83" s="10"/>
      <c r="B83" s="10"/>
      <c r="C83" s="10"/>
      <c r="D83" s="7"/>
      <c r="E83" s="7"/>
      <c r="F83" s="11"/>
      <c r="G83" s="11"/>
      <c r="H83" s="11"/>
      <c r="I83" s="7"/>
      <c r="J83" s="7"/>
      <c r="L83" s="7"/>
      <c r="M83" s="7"/>
      <c r="N83" s="7"/>
      <c r="O83" s="14"/>
      <c r="P83" s="14"/>
    </row>
    <row r="84" spans="1:16" ht="11.25" customHeight="1">
      <c r="A84" s="89" t="s">
        <v>94</v>
      </c>
      <c r="B84" s="89"/>
      <c r="C84" s="89"/>
      <c r="D84" s="89"/>
      <c r="E84" s="89"/>
      <c r="F84" s="89"/>
      <c r="G84" s="89"/>
      <c r="H84" s="89"/>
      <c r="I84" s="89"/>
      <c r="J84" s="89"/>
      <c r="L84" s="7"/>
      <c r="M84" s="7"/>
      <c r="N84" s="7"/>
      <c r="O84" s="7"/>
      <c r="P84" s="7"/>
    </row>
    <row r="85" spans="1:16" ht="11.25" customHeight="1">
      <c r="A85" s="44"/>
      <c r="B85" s="44"/>
      <c r="C85" s="48" t="s">
        <v>99</v>
      </c>
      <c r="D85" s="48"/>
      <c r="E85" s="48"/>
      <c r="F85" s="48"/>
      <c r="G85" s="48" t="s">
        <v>106</v>
      </c>
      <c r="H85" s="48"/>
      <c r="I85" s="48"/>
      <c r="J85" s="48"/>
      <c r="L85" s="7"/>
      <c r="M85" s="7"/>
      <c r="N85" s="7"/>
      <c r="O85" s="7"/>
      <c r="P85" s="7"/>
    </row>
    <row r="86" spans="1:16" ht="11.25" customHeight="1">
      <c r="A86" s="44"/>
      <c r="B86" s="44"/>
      <c r="C86" s="49" t="s">
        <v>84</v>
      </c>
      <c r="D86" s="49" t="s">
        <v>85</v>
      </c>
      <c r="E86" s="49" t="s">
        <v>86</v>
      </c>
      <c r="F86" s="49" t="s">
        <v>87</v>
      </c>
      <c r="G86" s="49" t="s">
        <v>84</v>
      </c>
      <c r="H86" s="49" t="s">
        <v>85</v>
      </c>
      <c r="I86" s="49" t="s">
        <v>86</v>
      </c>
      <c r="J86" s="49" t="s">
        <v>87</v>
      </c>
      <c r="L86" s="7"/>
      <c r="M86" s="7"/>
      <c r="N86" s="7"/>
      <c r="O86" s="7"/>
      <c r="P86" s="7"/>
    </row>
    <row r="87" spans="1:16" ht="11.25" customHeight="1">
      <c r="A87" s="44"/>
      <c r="B87" s="44"/>
      <c r="C87" s="50"/>
      <c r="D87" s="50"/>
      <c r="E87" s="50"/>
      <c r="F87" s="50"/>
      <c r="G87" s="50"/>
      <c r="H87" s="50"/>
      <c r="I87" s="50"/>
      <c r="J87" s="50"/>
      <c r="L87" s="10"/>
      <c r="M87" s="10"/>
      <c r="N87" s="10"/>
      <c r="O87" s="7"/>
      <c r="P87" s="7"/>
    </row>
    <row r="88" spans="1:16" ht="11.25" customHeight="1">
      <c r="A88" s="44"/>
      <c r="B88" s="44"/>
      <c r="C88" s="50"/>
      <c r="D88" s="50"/>
      <c r="E88" s="50"/>
      <c r="F88" s="50"/>
      <c r="G88" s="50"/>
      <c r="H88" s="50"/>
      <c r="I88" s="50"/>
      <c r="J88" s="50"/>
      <c r="L88" s="10"/>
      <c r="M88" s="10"/>
      <c r="N88" s="10"/>
      <c r="O88" s="7"/>
      <c r="P88" s="7"/>
    </row>
    <row r="89" spans="1:16" ht="11.25" customHeight="1">
      <c r="A89" s="35" t="s">
        <v>77</v>
      </c>
      <c r="B89" s="35"/>
      <c r="C89" s="26">
        <v>654999</v>
      </c>
      <c r="D89" s="26">
        <v>391</v>
      </c>
      <c r="E89" s="25"/>
      <c r="F89" s="25">
        <v>655390</v>
      </c>
      <c r="G89" s="26">
        <v>655390</v>
      </c>
      <c r="H89" s="26">
        <v>123245</v>
      </c>
      <c r="I89" s="25">
        <v>106</v>
      </c>
      <c r="J89" s="25">
        <v>778529</v>
      </c>
      <c r="L89" s="10"/>
      <c r="M89" s="10"/>
      <c r="N89" s="10"/>
      <c r="O89" s="14"/>
      <c r="P89" s="14"/>
    </row>
    <row r="90" spans="1:10" ht="11.25" customHeight="1">
      <c r="A90" s="35" t="s">
        <v>78</v>
      </c>
      <c r="B90" s="35"/>
      <c r="C90" s="26"/>
      <c r="D90" s="26"/>
      <c r="E90" s="25"/>
      <c r="F90" s="25"/>
      <c r="G90" s="26"/>
      <c r="H90" s="26"/>
      <c r="I90" s="25"/>
      <c r="J90" s="25"/>
    </row>
    <row r="91" spans="1:10" ht="11.25" customHeight="1">
      <c r="A91" s="35" t="s">
        <v>79</v>
      </c>
      <c r="B91" s="35"/>
      <c r="C91" s="26"/>
      <c r="D91" s="26"/>
      <c r="E91" s="25"/>
      <c r="F91" s="25"/>
      <c r="G91" s="26"/>
      <c r="H91" s="26"/>
      <c r="I91" s="25"/>
      <c r="J91" s="25"/>
    </row>
    <row r="92" spans="1:10" ht="11.25" customHeight="1">
      <c r="A92" s="21" t="s">
        <v>80</v>
      </c>
      <c r="B92" s="21"/>
      <c r="C92" s="26"/>
      <c r="D92" s="26"/>
      <c r="E92" s="25"/>
      <c r="F92" s="25"/>
      <c r="G92" s="26"/>
      <c r="H92" s="26"/>
      <c r="I92" s="25"/>
      <c r="J92" s="25"/>
    </row>
    <row r="93" spans="1:10" ht="9.75" customHeight="1">
      <c r="A93" s="45" t="s">
        <v>81</v>
      </c>
      <c r="B93" s="46"/>
      <c r="C93" s="51">
        <f>C89</f>
        <v>654999</v>
      </c>
      <c r="D93" s="51">
        <f>D89</f>
        <v>391</v>
      </c>
      <c r="E93" s="53"/>
      <c r="F93" s="53">
        <f>F89</f>
        <v>655390</v>
      </c>
      <c r="G93" s="51">
        <v>655390</v>
      </c>
      <c r="H93" s="51">
        <v>123245</v>
      </c>
      <c r="I93" s="53">
        <v>106</v>
      </c>
      <c r="J93" s="53">
        <v>778529</v>
      </c>
    </row>
    <row r="94" spans="1:10" ht="14.25" customHeight="1">
      <c r="A94" s="46"/>
      <c r="B94" s="46"/>
      <c r="C94" s="52"/>
      <c r="D94" s="52"/>
      <c r="E94" s="54"/>
      <c r="F94" s="54"/>
      <c r="G94" s="52"/>
      <c r="H94" s="52"/>
      <c r="I94" s="54"/>
      <c r="J94" s="54"/>
    </row>
    <row r="95" spans="1:10" ht="11.25" customHeight="1">
      <c r="A95" s="47" t="s">
        <v>82</v>
      </c>
      <c r="B95" s="47"/>
      <c r="C95" s="26"/>
      <c r="D95" s="26"/>
      <c r="E95" s="25"/>
      <c r="F95" s="25"/>
      <c r="G95" s="26"/>
      <c r="H95" s="26"/>
      <c r="I95" s="25"/>
      <c r="J95" s="25"/>
    </row>
    <row r="96" spans="1:10" ht="11.25" customHeight="1">
      <c r="A96" s="47" t="s">
        <v>83</v>
      </c>
      <c r="B96" s="47"/>
      <c r="C96" s="26">
        <v>18178</v>
      </c>
      <c r="D96" s="26">
        <v>38</v>
      </c>
      <c r="E96" s="25"/>
      <c r="F96" s="25">
        <v>18216</v>
      </c>
      <c r="G96" s="26">
        <v>18216</v>
      </c>
      <c r="H96" s="26">
        <v>15</v>
      </c>
      <c r="I96" s="25"/>
      <c r="J96" s="25">
        <v>18231</v>
      </c>
    </row>
    <row r="97" spans="1:14" ht="12" customHeight="1">
      <c r="A97" s="21" t="s">
        <v>88</v>
      </c>
      <c r="B97" s="21"/>
      <c r="C97" s="26">
        <v>5704</v>
      </c>
      <c r="D97" s="26"/>
      <c r="E97" s="25"/>
      <c r="F97" s="25">
        <v>5704</v>
      </c>
      <c r="G97" s="26">
        <v>5704</v>
      </c>
      <c r="H97" s="26">
        <v>2797</v>
      </c>
      <c r="I97" s="25">
        <v>701</v>
      </c>
      <c r="J97" s="25">
        <v>7800</v>
      </c>
      <c r="N97" s="39"/>
    </row>
    <row r="98" spans="1:10" ht="11.25" customHeight="1">
      <c r="A98" s="46" t="s">
        <v>89</v>
      </c>
      <c r="B98" s="46"/>
      <c r="C98" s="26">
        <f>C96+C97</f>
        <v>23882</v>
      </c>
      <c r="D98" s="26">
        <f>D96</f>
        <v>38</v>
      </c>
      <c r="E98" s="27"/>
      <c r="F98" s="27">
        <f>F96+F97</f>
        <v>23920</v>
      </c>
      <c r="G98" s="26">
        <f>SUM(G96:G97)</f>
        <v>23920</v>
      </c>
      <c r="H98" s="26">
        <f>SUM(H96:H97)</f>
        <v>2812</v>
      </c>
      <c r="I98" s="26">
        <f>SUM(I96:I97)</f>
        <v>701</v>
      </c>
      <c r="J98" s="26">
        <f>SUM(J96:J97)</f>
        <v>26031</v>
      </c>
    </row>
    <row r="99" spans="1:10" ht="11.25" customHeight="1">
      <c r="A99" s="47" t="s">
        <v>90</v>
      </c>
      <c r="B99" s="47"/>
      <c r="C99" s="26">
        <v>6804</v>
      </c>
      <c r="D99" s="26">
        <v>527</v>
      </c>
      <c r="E99" s="27"/>
      <c r="F99" s="27">
        <v>7331</v>
      </c>
      <c r="G99" s="26">
        <v>7331</v>
      </c>
      <c r="H99" s="26">
        <v>1700</v>
      </c>
      <c r="I99" s="27">
        <v>382</v>
      </c>
      <c r="J99" s="27">
        <v>8649</v>
      </c>
    </row>
    <row r="100" spans="1:10" ht="11.25" customHeight="1">
      <c r="A100" s="123" t="s">
        <v>91</v>
      </c>
      <c r="B100" s="123"/>
      <c r="C100" s="25"/>
      <c r="D100" s="25"/>
      <c r="E100" s="27"/>
      <c r="F100" s="27"/>
      <c r="G100" s="25"/>
      <c r="H100" s="25"/>
      <c r="I100" s="27"/>
      <c r="J100" s="27"/>
    </row>
    <row r="101" spans="1:12" ht="12" customHeight="1">
      <c r="A101" s="22" t="s">
        <v>92</v>
      </c>
      <c r="B101" s="22"/>
      <c r="C101" s="25">
        <f>C93+C98+C99</f>
        <v>685685</v>
      </c>
      <c r="D101" s="25">
        <f>D93+D98+D99</f>
        <v>956</v>
      </c>
      <c r="E101" s="27"/>
      <c r="F101" s="27">
        <f>F93+F98+F99</f>
        <v>686641</v>
      </c>
      <c r="G101" s="25">
        <f>G93+G98+G99</f>
        <v>686641</v>
      </c>
      <c r="H101" s="25">
        <f>H93+H98+H99</f>
        <v>127757</v>
      </c>
      <c r="I101" s="25">
        <f>I93+I98+I99</f>
        <v>1189</v>
      </c>
      <c r="J101" s="25">
        <f>J93+J98+J99</f>
        <v>813209</v>
      </c>
      <c r="L101" s="39"/>
    </row>
    <row r="102" spans="1:10" ht="12" customHeight="1">
      <c r="A102" s="45" t="s">
        <v>93</v>
      </c>
      <c r="B102" s="46"/>
      <c r="C102" s="53"/>
      <c r="D102" s="53"/>
      <c r="E102" s="42"/>
      <c r="F102" s="42"/>
      <c r="G102" s="53"/>
      <c r="H102" s="53"/>
      <c r="I102" s="42"/>
      <c r="J102" s="42"/>
    </row>
    <row r="103" spans="1:10" ht="12" customHeight="1">
      <c r="A103" s="46"/>
      <c r="B103" s="46"/>
      <c r="C103" s="54"/>
      <c r="D103" s="54"/>
      <c r="E103" s="43"/>
      <c r="F103" s="43"/>
      <c r="G103" s="54"/>
      <c r="H103" s="54"/>
      <c r="I103" s="43"/>
      <c r="J103" s="43"/>
    </row>
    <row r="104" spans="1:10" ht="57.75" customHeight="1">
      <c r="A104" s="151" t="s">
        <v>108</v>
      </c>
      <c r="B104" s="152"/>
      <c r="C104" s="152"/>
      <c r="D104" s="152"/>
      <c r="E104" s="152"/>
      <c r="F104" s="152"/>
      <c r="G104" s="152"/>
      <c r="H104" s="152"/>
      <c r="I104" s="152"/>
      <c r="J104" s="152"/>
    </row>
    <row r="105" spans="1:10" ht="4.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ht="36" customHeight="1">
      <c r="A106" s="121" t="s">
        <v>14</v>
      </c>
      <c r="B106" s="122"/>
      <c r="C106" s="122"/>
      <c r="D106" s="122"/>
      <c r="E106" s="122"/>
      <c r="F106" s="122"/>
      <c r="G106" s="122"/>
      <c r="H106" s="122"/>
      <c r="I106" s="122"/>
      <c r="J106" s="122"/>
    </row>
    <row r="107" spans="1:10" ht="11.25">
      <c r="A107" s="112"/>
      <c r="B107" s="113"/>
      <c r="C107" s="113"/>
      <c r="D107" s="113"/>
      <c r="E107" s="113"/>
      <c r="F107" s="113"/>
      <c r="G107" s="113"/>
      <c r="H107" s="113"/>
      <c r="I107" s="113"/>
      <c r="J107" s="113"/>
    </row>
    <row r="108" spans="1:10" ht="11.2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</row>
    <row r="109" spans="1:10" ht="11.2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</row>
    <row r="110" spans="1:10" ht="11.2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</row>
    <row r="111" spans="1:10" ht="9" customHeight="1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1:10" ht="15.75" customHeight="1" hidden="1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</row>
    <row r="113" ht="4.5" customHeight="1">
      <c r="E113" s="8"/>
    </row>
    <row r="114" spans="1:10" ht="12.75">
      <c r="A114" s="115" t="s">
        <v>66</v>
      </c>
      <c r="B114" s="115"/>
      <c r="C114" s="115"/>
      <c r="D114" s="115"/>
      <c r="E114" s="115"/>
      <c r="F114" s="115"/>
      <c r="G114" s="115"/>
      <c r="H114" s="115"/>
      <c r="I114" s="115"/>
      <c r="J114" s="115"/>
    </row>
    <row r="115" spans="1:10" s="29" customFormat="1" ht="12.75">
      <c r="A115" s="116" t="s">
        <v>107</v>
      </c>
      <c r="B115" s="116"/>
      <c r="C115" s="116"/>
      <c r="D115" s="116"/>
      <c r="E115" s="116"/>
      <c r="F115" s="116"/>
      <c r="G115" s="116"/>
      <c r="H115" s="116"/>
      <c r="I115" s="116"/>
      <c r="J115" s="116"/>
    </row>
    <row r="116" spans="1:10" s="29" customFormat="1" ht="12.7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</row>
    <row r="117" s="29" customFormat="1" ht="12.75"/>
    <row r="118" spans="1:10" ht="14.2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6.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6.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5:10" ht="11.25">
      <c r="E123" s="8"/>
      <c r="G123" s="118" t="s">
        <v>10</v>
      </c>
      <c r="H123" s="119"/>
      <c r="I123" s="119"/>
      <c r="J123" s="119"/>
    </row>
    <row r="124" spans="5:10" ht="12.75" customHeight="1">
      <c r="E124" s="8"/>
      <c r="G124" s="120" t="s">
        <v>101</v>
      </c>
      <c r="H124" s="120"/>
      <c r="I124" s="120"/>
      <c r="J124" s="120"/>
    </row>
    <row r="125" spans="5:10" ht="12.75" customHeight="1">
      <c r="E125" s="8"/>
      <c r="G125" s="12"/>
      <c r="H125" s="12"/>
      <c r="I125" s="12"/>
      <c r="J125" s="12"/>
    </row>
    <row r="126" spans="5:10" ht="12.75" customHeight="1">
      <c r="E126" s="8"/>
      <c r="G126" s="12"/>
      <c r="H126" s="12"/>
      <c r="I126" s="12"/>
      <c r="J126" s="12"/>
    </row>
    <row r="127" spans="5:10" ht="12.75" customHeight="1">
      <c r="E127" s="8"/>
      <c r="G127" s="12"/>
      <c r="H127" s="12"/>
      <c r="I127" s="12"/>
      <c r="J127" s="12"/>
    </row>
    <row r="128" spans="5:10" ht="12.75" customHeight="1">
      <c r="E128" s="8"/>
      <c r="G128" s="12"/>
      <c r="H128" s="12"/>
      <c r="I128" s="12"/>
      <c r="J128" s="12"/>
    </row>
    <row r="129" spans="1:10" ht="73.5" customHeight="1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</row>
  </sheetData>
  <mergeCells count="161">
    <mergeCell ref="A3:J4"/>
    <mergeCell ref="A13:J13"/>
    <mergeCell ref="I102:I103"/>
    <mergeCell ref="J102:J103"/>
    <mergeCell ref="A85:B88"/>
    <mergeCell ref="A93:B94"/>
    <mergeCell ref="A95:B95"/>
    <mergeCell ref="C85:F85"/>
    <mergeCell ref="C86:C88"/>
    <mergeCell ref="D86:D88"/>
    <mergeCell ref="F60:H60"/>
    <mergeCell ref="C93:C94"/>
    <mergeCell ref="D93:D94"/>
    <mergeCell ref="E93:E94"/>
    <mergeCell ref="F93:F94"/>
    <mergeCell ref="J86:J88"/>
    <mergeCell ref="J61:J62"/>
    <mergeCell ref="D24:D25"/>
    <mergeCell ref="E24:E25"/>
    <mergeCell ref="F24:H24"/>
    <mergeCell ref="F45:H45"/>
    <mergeCell ref="F47:H47"/>
    <mergeCell ref="F48:H48"/>
    <mergeCell ref="J58:J59"/>
    <mergeCell ref="E49:E50"/>
    <mergeCell ref="E86:E88"/>
    <mergeCell ref="F86:F88"/>
    <mergeCell ref="G86:G88"/>
    <mergeCell ref="I86:I88"/>
    <mergeCell ref="A52:C52"/>
    <mergeCell ref="A90:B90"/>
    <mergeCell ref="A91:B91"/>
    <mergeCell ref="A56:C56"/>
    <mergeCell ref="A55:C55"/>
    <mergeCell ref="K54:M54"/>
    <mergeCell ref="F29:H30"/>
    <mergeCell ref="A54:C54"/>
    <mergeCell ref="F49:H49"/>
    <mergeCell ref="F50:H50"/>
    <mergeCell ref="F51:H51"/>
    <mergeCell ref="F54:H54"/>
    <mergeCell ref="F33:H33"/>
    <mergeCell ref="D49:D50"/>
    <mergeCell ref="A41:C41"/>
    <mergeCell ref="A105:J105"/>
    <mergeCell ref="A20:C20"/>
    <mergeCell ref="F21:H21"/>
    <mergeCell ref="A24:C25"/>
    <mergeCell ref="A23:C23"/>
    <mergeCell ref="A22:C22"/>
    <mergeCell ref="A104:J104"/>
    <mergeCell ref="A29:C29"/>
    <mergeCell ref="I93:I94"/>
    <mergeCell ref="A61:C62"/>
    <mergeCell ref="A7:J7"/>
    <mergeCell ref="H86:H88"/>
    <mergeCell ref="G93:G94"/>
    <mergeCell ref="H93:H94"/>
    <mergeCell ref="A53:C53"/>
    <mergeCell ref="A17:J17"/>
    <mergeCell ref="A8:B8"/>
    <mergeCell ref="G8:H8"/>
    <mergeCell ref="A19:J19"/>
    <mergeCell ref="I9:J9"/>
    <mergeCell ref="A32:C32"/>
    <mergeCell ref="A33:C33"/>
    <mergeCell ref="I8:J8"/>
    <mergeCell ref="G9:H9"/>
    <mergeCell ref="C8:F8"/>
    <mergeCell ref="A21:C21"/>
    <mergeCell ref="C9:F9"/>
    <mergeCell ref="A9:B9"/>
    <mergeCell ref="F20:H20"/>
    <mergeCell ref="A27:C27"/>
    <mergeCell ref="F34:H34"/>
    <mergeCell ref="A34:C34"/>
    <mergeCell ref="F35:H36"/>
    <mergeCell ref="F37:H38"/>
    <mergeCell ref="F22:H22"/>
    <mergeCell ref="A28:C28"/>
    <mergeCell ref="A30:C30"/>
    <mergeCell ref="F32:H32"/>
    <mergeCell ref="F23:H23"/>
    <mergeCell ref="F25:H25"/>
    <mergeCell ref="A26:C26"/>
    <mergeCell ref="F27:H27"/>
    <mergeCell ref="F26:H26"/>
    <mergeCell ref="A31:C31"/>
    <mergeCell ref="J93:J94"/>
    <mergeCell ref="I61:I62"/>
    <mergeCell ref="A84:J84"/>
    <mergeCell ref="J56:J57"/>
    <mergeCell ref="I56:I57"/>
    <mergeCell ref="I58:I59"/>
    <mergeCell ref="D61:D62"/>
    <mergeCell ref="E61:E62"/>
    <mergeCell ref="F58:H59"/>
    <mergeCell ref="A89:B89"/>
    <mergeCell ref="A1:J1"/>
    <mergeCell ref="A46:C46"/>
    <mergeCell ref="F28:H28"/>
    <mergeCell ref="F31:H31"/>
    <mergeCell ref="A2:J2"/>
    <mergeCell ref="I42:I43"/>
    <mergeCell ref="J42:J43"/>
    <mergeCell ref="F42:H43"/>
    <mergeCell ref="I29:I30"/>
    <mergeCell ref="A43:C43"/>
    <mergeCell ref="J29:J30"/>
    <mergeCell ref="A107:J112"/>
    <mergeCell ref="A129:J129"/>
    <mergeCell ref="A114:J114"/>
    <mergeCell ref="A115:J116"/>
    <mergeCell ref="G123:J123"/>
    <mergeCell ref="G124:J124"/>
    <mergeCell ref="A106:J106"/>
    <mergeCell ref="A98:B98"/>
    <mergeCell ref="A99:B99"/>
    <mergeCell ref="A100:B100"/>
    <mergeCell ref="A102:B103"/>
    <mergeCell ref="C102:C103"/>
    <mergeCell ref="D102:D103"/>
    <mergeCell ref="E102:E103"/>
    <mergeCell ref="F102:F103"/>
    <mergeCell ref="G102:G103"/>
    <mergeCell ref="K52:M52"/>
    <mergeCell ref="K53:M53"/>
    <mergeCell ref="I52:I53"/>
    <mergeCell ref="J52:J53"/>
    <mergeCell ref="F52:H53"/>
    <mergeCell ref="H102:H103"/>
    <mergeCell ref="F55:H55"/>
    <mergeCell ref="J35:J36"/>
    <mergeCell ref="I35:I36"/>
    <mergeCell ref="I37:I38"/>
    <mergeCell ref="J37:J38"/>
    <mergeCell ref="A51:C51"/>
    <mergeCell ref="A49:C50"/>
    <mergeCell ref="A44:C45"/>
    <mergeCell ref="D44:D45"/>
    <mergeCell ref="A48:C48"/>
    <mergeCell ref="A47:C47"/>
    <mergeCell ref="F46:H46"/>
    <mergeCell ref="F44:H44"/>
    <mergeCell ref="A36:E37"/>
    <mergeCell ref="E44:E45"/>
    <mergeCell ref="A42:C42"/>
    <mergeCell ref="A38:C40"/>
    <mergeCell ref="D38:D40"/>
    <mergeCell ref="E38:E40"/>
    <mergeCell ref="F40:J41"/>
    <mergeCell ref="F61:H62"/>
    <mergeCell ref="F56:H57"/>
    <mergeCell ref="A96:B96"/>
    <mergeCell ref="A57:C58"/>
    <mergeCell ref="A59:C60"/>
    <mergeCell ref="E59:E60"/>
    <mergeCell ref="D57:D58"/>
    <mergeCell ref="E57:E58"/>
    <mergeCell ref="D59:D60"/>
    <mergeCell ref="G85:J85"/>
  </mergeCells>
  <printOptions/>
  <pageMargins left="0.5118110236220472" right="0.5905511811023623" top="0.65" bottom="0.56" header="0.3149606299212598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 za hartije od vrednosti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Komisija za hartije od vrednosti</dc:creator>
  <cp:keywords/>
  <dc:description/>
  <cp:lastModifiedBy>Finans</cp:lastModifiedBy>
  <cp:lastPrinted>2006-09-20T08:43:47Z</cp:lastPrinted>
  <dcterms:created xsi:type="dcterms:W3CDTF">2005-01-22T07:34:39Z</dcterms:created>
  <dcterms:modified xsi:type="dcterms:W3CDTF">2007-07-18T12:38:47Z</dcterms:modified>
  <cp:category/>
  <cp:version/>
  <cp:contentType/>
  <cp:contentStatus/>
</cp:coreProperties>
</file>