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<sst xmlns="http://schemas.openxmlformats.org/spreadsheetml/2006/main" count="300" uniqueCount="203">
  <si>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A.Д. "ИНСТИТУТ ЗА ТРЖИШНА ИСТРАЖИВАЊА", БЕОГРАД</t>
  </si>
  <si>
    <t>АКЦИОНАРСКО ДРУШТВО„ИЗИТ", Београд</t>
  </si>
  <si>
    <t>07024738</t>
  </si>
  <si>
    <t>Дечанска бр. 8, Београд</t>
  </si>
  <si>
    <t>Сваког радног дана у просторијама правне службе А.Д „ИЗИТ",Дечанска бр. 8, Београд</t>
  </si>
  <si>
    <t>Милоје Кањевац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</si>
  <si>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</si>
  <si>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</si>
  <si>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</si>
  <si>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</si>
  <si>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</si>
  <si>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</si>
  <si>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</si>
  <si>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</si>
  <si>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</si>
  <si>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</si>
  <si>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</si>
  <si>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</si>
  <si>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</si>
  <si>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</si>
  <si>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</si>
  <si>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</si>
  <si>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</si>
  <si>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</si>
  <si>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</si>
  <si>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</si>
  <si>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</si>
  <si>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</si>
  <si>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</si>
  <si>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</si>
  <si>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</si>
  <si>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</si>
  <si>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</si>
  <si>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</si>
  <si>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</si>
  <si>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</si>
  <si>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</si>
  <si>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</si>
  <si>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</si>
  <si>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</si>
  <si>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</si>
  <si>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</si>
  <si>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</si>
  <si>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</si>
  <si>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</si>
  <si>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</si>
  <si>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</si>
  <si>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</si>
  <si>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</si>
  <si>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</si>
  <si>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</si>
  <si>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</si>
  <si>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</si>
  <si>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</si>
  <si>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</si>
  <si>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</si>
  <si>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</si>
  <si>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</si>
  <si>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</si>
  <si>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</si>
  <si>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</si>
  <si>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</si>
  <si>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</si>
  <si>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</si>
  <si>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</si>
  <si>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</si>
  <si>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</si>
  <si>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</si>
  <si>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</si>
  <si>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</si>
  <si>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</si>
  <si>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</si>
  <si>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</si>
  <si>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</si>
  <si>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</si>
  <si>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</si>
  <si>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</si>
  <si>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</si>
  <si>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</si>
  <si>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</si>
  <si>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</si>
  <si>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</si>
  <si>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</si>
  <si>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</si>
  <si>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</si>
  <si>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</si>
  <si>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</si>
  <si>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</si>
  <si>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</si>
  <si>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</si>
  <si>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</si>
  <si>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</si>
  <si>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</si>
  <si>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</si>
  <si>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</si>
  <si>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</si>
  <si>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</si>
  <si>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</si>
  <si>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</si>
  <si>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</si>
  <si>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</si>
  <si>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</si>
  <si>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</si>
  <si>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</si>
  <si>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</si>
  <si>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</si>
  <si>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</si>
  <si>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</si>
  <si>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</si>
  <si>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</si>
  <si>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</si>
  <si>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</si>
  <si>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</si>
  <si>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</si>
  <si>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</si>
  <si>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</si>
  <si>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</si>
  <si>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</si>
  <si>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</si>
  <si>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</si>
  <si>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</si>
  <si>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</si>
  <si>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</si>
  <si>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</si>
  <si>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</si>
  <si>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</si>
  <si>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</si>
  <si>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</si>
  <si>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</si>
  <si>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</si>
  <si>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</si>
  <si>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</si>
  <si>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</si>
  <si>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</si>
  <si>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</si>
  <si>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</si>
  <si>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</si>
  <si>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</si>
  <si>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</si>
  <si>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</si>
  <si>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</si>
  <si>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</si>
  <si>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</si>
  <si>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</si>
  <si>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</si>
  <si>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</si>
  <si>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</si>
  <si>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</si>
  <si>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</si>
  <si>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</si>
  <si>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</si>
  <si>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</si>
  <si>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</si>
  <si>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</si>
  <si>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</si>
  <si>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</si>
  <si>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</si>
  <si>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</si>
  <si>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</si>
  <si>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</si>
  <si>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</si>
  <si>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</si>
  <si>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</si>
  <si>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</si>
  <si>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</si>
  <si>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</si>
  <si>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</si>
  <si>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</si>
  <si>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</si>
  <si>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</si>
  <si>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</si>
  <si>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</si>
  <si>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</si>
  <si>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</si>
  <si>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</si>
  <si>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</si>
  <si>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</si>
  <si>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</si>
  <si>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</si>
  <si>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</si>
  <si>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</si>
  <si>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</si>
  <si>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</si>
  <si>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</si>
  <si>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</si>
  <si>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</si>
  <si>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</si>
  <si>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</si>
  <si>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</si>
  <si>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</si>
  <si>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</si>
  <si>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</si>
  <si>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</si>
  <si>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</si>
  <si>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</si>
  <si>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</si>
  <si>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</si>
  <si>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</si>
  <si>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</si>
  <si>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</si>
  <si>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</si>
  <si>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</si>
  <si>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Није вршена ревизија финансијских извештаја.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</si>
</sst>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4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 inden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6" t="s">
        <v>103</v>
      </c>
      <c r="B1" s="57"/>
      <c r="C1" s="57"/>
      <c r="D1" s="57"/>
      <c r="E1" s="57"/>
      <c r="F1" s="58"/>
      <c r="G1" s="46" t="s">
        <v>180</v>
      </c>
      <c r="H1" s="46" t="s">
        <v>104</v>
      </c>
    </row>
    <row r="2" spans="1:8" ht="13.5" customHeight="1" thickBot="1">
      <c r="A2" s="59" t="s">
        <v>105</v>
      </c>
      <c r="B2" s="60"/>
      <c r="C2" s="60"/>
      <c r="D2" s="60"/>
      <c r="E2" s="60"/>
      <c r="F2" s="61"/>
      <c r="G2" s="48">
        <v>8718</v>
      </c>
      <c r="H2" s="48">
        <v>12361</v>
      </c>
    </row>
    <row r="3" spans="1:8" ht="13.5" customHeight="1" thickBot="1">
      <c r="A3" s="62" t="s">
        <v>106</v>
      </c>
      <c r="B3" s="63"/>
      <c r="C3" s="63"/>
      <c r="D3" s="63"/>
      <c r="E3" s="63"/>
      <c r="F3" s="64"/>
      <c r="G3" s="42">
        <v>8704</v>
      </c>
      <c r="H3" s="42">
        <v>12361</v>
      </c>
    </row>
    <row r="4" spans="1:8" ht="13.5" customHeight="1" thickBot="1">
      <c r="A4" s="62"/>
      <c r="B4" s="63"/>
      <c r="C4" s="64"/>
      <c r="D4" s="62" t="s">
        <v>107</v>
      </c>
      <c r="E4" s="63"/>
      <c r="F4" s="64"/>
      <c r="G4" s="42">
        <v>8535</v>
      </c>
      <c r="H4" s="42">
        <v>12005</v>
      </c>
    </row>
    <row r="5" spans="1:8" ht="22.5" customHeight="1" thickBot="1">
      <c r="A5" s="62"/>
      <c r="B5" s="63"/>
      <c r="C5" s="64"/>
      <c r="D5" s="62" t="s">
        <v>181</v>
      </c>
      <c r="E5" s="63"/>
      <c r="F5" s="64"/>
      <c r="G5" s="43"/>
      <c r="H5" s="43"/>
    </row>
    <row r="6" spans="1:8" ht="22.5" customHeight="1" thickBot="1">
      <c r="A6" s="62"/>
      <c r="B6" s="63"/>
      <c r="C6" s="64"/>
      <c r="D6" s="62" t="s">
        <v>182</v>
      </c>
      <c r="E6" s="63"/>
      <c r="F6" s="64"/>
      <c r="G6" s="43"/>
      <c r="H6" s="43"/>
    </row>
    <row r="7" spans="1:8" ht="22.5" customHeight="1" thickBot="1">
      <c r="A7" s="62"/>
      <c r="B7" s="63"/>
      <c r="C7" s="64"/>
      <c r="D7" s="62" t="s">
        <v>183</v>
      </c>
      <c r="E7" s="63"/>
      <c r="F7" s="64"/>
      <c r="G7" s="43"/>
      <c r="H7" s="43"/>
    </row>
    <row r="8" spans="1:8" ht="13.5" customHeight="1" thickBot="1">
      <c r="A8" s="62"/>
      <c r="B8" s="63"/>
      <c r="C8" s="64"/>
      <c r="D8" s="62" t="s">
        <v>184</v>
      </c>
      <c r="E8" s="63"/>
      <c r="F8" s="64"/>
      <c r="G8" s="43">
        <v>169</v>
      </c>
      <c r="H8" s="43">
        <v>356</v>
      </c>
    </row>
    <row r="9" spans="1:8" ht="13.5" customHeight="1" thickBot="1">
      <c r="A9" s="62" t="s">
        <v>112</v>
      </c>
      <c r="B9" s="63"/>
      <c r="C9" s="63"/>
      <c r="D9" s="63"/>
      <c r="E9" s="63"/>
      <c r="F9" s="64"/>
      <c r="G9" s="43">
        <v>1</v>
      </c>
      <c r="H9" s="43"/>
    </row>
    <row r="10" spans="1:8" ht="13.5" customHeight="1" thickBot="1">
      <c r="A10" s="62" t="s">
        <v>113</v>
      </c>
      <c r="B10" s="63"/>
      <c r="C10" s="63"/>
      <c r="D10" s="63"/>
      <c r="E10" s="63"/>
      <c r="F10" s="64"/>
      <c r="G10" s="43">
        <v>13</v>
      </c>
      <c r="H10" s="43"/>
    </row>
    <row r="11" spans="1:8" ht="13.5" customHeight="1" thickBot="1">
      <c r="A11" s="62" t="s">
        <v>185</v>
      </c>
      <c r="B11" s="63"/>
      <c r="C11" s="63"/>
      <c r="D11" s="63"/>
      <c r="E11" s="63"/>
      <c r="F11" s="64"/>
      <c r="G11" s="43"/>
      <c r="H11" s="43"/>
    </row>
    <row r="12" spans="1:8" ht="13.5" customHeight="1" thickBot="1">
      <c r="A12" s="59" t="s">
        <v>114</v>
      </c>
      <c r="B12" s="60"/>
      <c r="C12" s="60"/>
      <c r="D12" s="60"/>
      <c r="E12" s="60"/>
      <c r="F12" s="61"/>
      <c r="G12" s="48">
        <v>8318</v>
      </c>
      <c r="H12" s="48">
        <v>11963</v>
      </c>
    </row>
    <row r="13" spans="1:8" ht="13.5" customHeight="1" thickBot="1">
      <c r="A13" s="62" t="s">
        <v>115</v>
      </c>
      <c r="B13" s="63"/>
      <c r="C13" s="63"/>
      <c r="D13" s="63"/>
      <c r="E13" s="63"/>
      <c r="F13" s="64"/>
      <c r="G13" s="42">
        <v>8299</v>
      </c>
      <c r="H13" s="42">
        <v>11692</v>
      </c>
    </row>
    <row r="14" spans="1:8" ht="22.5" customHeight="1" thickBot="1">
      <c r="A14" s="62"/>
      <c r="B14" s="63"/>
      <c r="C14" s="64"/>
      <c r="D14" s="62" t="s">
        <v>116</v>
      </c>
      <c r="E14" s="63"/>
      <c r="F14" s="64"/>
      <c r="G14" s="43"/>
      <c r="H14" s="43"/>
    </row>
    <row r="15" spans="1:8" ht="13.5" customHeight="1" thickBot="1">
      <c r="A15" s="62"/>
      <c r="B15" s="63"/>
      <c r="C15" s="64"/>
      <c r="D15" s="62" t="s">
        <v>117</v>
      </c>
      <c r="E15" s="63"/>
      <c r="F15" s="64"/>
      <c r="G15" s="43">
        <v>231</v>
      </c>
      <c r="H15" s="43">
        <v>216</v>
      </c>
    </row>
    <row r="16" spans="1:8" ht="22.5" customHeight="1" thickBot="1">
      <c r="A16" s="62"/>
      <c r="B16" s="63"/>
      <c r="C16" s="64"/>
      <c r="D16" s="62" t="s">
        <v>186</v>
      </c>
      <c r="E16" s="63"/>
      <c r="F16" s="64"/>
      <c r="G16" s="42">
        <v>5630</v>
      </c>
      <c r="H16" s="42">
        <v>4428</v>
      </c>
    </row>
    <row r="17" spans="1:8" ht="22.5" customHeight="1" thickBot="1">
      <c r="A17" s="62"/>
      <c r="B17" s="63"/>
      <c r="C17" s="64"/>
      <c r="D17" s="62" t="s">
        <v>187</v>
      </c>
      <c r="E17" s="63"/>
      <c r="F17" s="64"/>
      <c r="G17" s="43">
        <v>434</v>
      </c>
      <c r="H17" s="43">
        <v>393</v>
      </c>
    </row>
    <row r="18" spans="1:8" ht="13.5" customHeight="1" thickBot="1">
      <c r="A18" s="62"/>
      <c r="B18" s="63"/>
      <c r="C18" s="64"/>
      <c r="D18" s="62" t="s">
        <v>188</v>
      </c>
      <c r="E18" s="63"/>
      <c r="F18" s="64"/>
      <c r="G18" s="42">
        <v>2004</v>
      </c>
      <c r="H18" s="42">
        <v>6655</v>
      </c>
    </row>
    <row r="19" spans="1:8" ht="13.5" customHeight="1" thickBot="1">
      <c r="A19" s="62" t="s">
        <v>121</v>
      </c>
      <c r="B19" s="63"/>
      <c r="C19" s="63"/>
      <c r="D19" s="63"/>
      <c r="E19" s="63"/>
      <c r="F19" s="64"/>
      <c r="G19" s="43">
        <v>5</v>
      </c>
      <c r="H19" s="43"/>
    </row>
    <row r="20" spans="1:8" ht="13.5" customHeight="1" thickBot="1">
      <c r="A20" s="62" t="s">
        <v>122</v>
      </c>
      <c r="B20" s="63"/>
      <c r="C20" s="63"/>
      <c r="D20" s="63"/>
      <c r="E20" s="63"/>
      <c r="F20" s="64"/>
      <c r="G20" s="43">
        <v>14</v>
      </c>
      <c r="H20" s="43">
        <v>271</v>
      </c>
    </row>
    <row r="21" spans="1:8" ht="13.5" customHeight="1" thickBot="1">
      <c r="A21" s="62" t="s">
        <v>189</v>
      </c>
      <c r="B21" s="63"/>
      <c r="C21" s="63"/>
      <c r="D21" s="63"/>
      <c r="E21" s="63"/>
      <c r="F21" s="64"/>
      <c r="G21" s="43"/>
      <c r="H21" s="43"/>
    </row>
    <row r="22" spans="1:8" ht="13.5" customHeight="1" thickBot="1">
      <c r="A22" s="62" t="s">
        <v>190</v>
      </c>
      <c r="B22" s="63"/>
      <c r="C22" s="63"/>
      <c r="D22" s="63"/>
      <c r="E22" s="63"/>
      <c r="F22" s="64"/>
      <c r="G22" s="44">
        <v>400</v>
      </c>
      <c r="H22" s="44">
        <v>398</v>
      </c>
    </row>
    <row r="23" spans="1:8" ht="13.5" customHeight="1" thickBot="1">
      <c r="A23" s="62" t="s">
        <v>191</v>
      </c>
      <c r="B23" s="63"/>
      <c r="C23" s="63"/>
      <c r="D23" s="63"/>
      <c r="E23" s="63"/>
      <c r="F23" s="64"/>
      <c r="G23" s="44"/>
      <c r="H23" s="43"/>
    </row>
    <row r="24" spans="1:8" ht="13.5" customHeight="1" thickBot="1">
      <c r="A24" s="62" t="s">
        <v>131</v>
      </c>
      <c r="B24" s="63"/>
      <c r="C24" s="63"/>
      <c r="D24" s="63"/>
      <c r="E24" s="63"/>
      <c r="F24" s="64"/>
      <c r="G24" s="44">
        <v>400</v>
      </c>
      <c r="H24" s="44">
        <v>398</v>
      </c>
    </row>
    <row r="25" spans="1:8" ht="13.5" customHeight="1" thickBot="1">
      <c r="A25" s="56" t="s">
        <v>137</v>
      </c>
      <c r="B25" s="57"/>
      <c r="C25" s="57"/>
      <c r="D25" s="57"/>
      <c r="E25" s="57"/>
      <c r="F25" s="58"/>
      <c r="G25" s="49" t="s">
        <v>180</v>
      </c>
      <c r="H25" s="49" t="s">
        <v>104</v>
      </c>
    </row>
    <row r="26" spans="1:8" ht="13.5" customHeight="1" thickBot="1">
      <c r="A26" s="59" t="s">
        <v>138</v>
      </c>
      <c r="B26" s="60"/>
      <c r="C26" s="60"/>
      <c r="D26" s="60"/>
      <c r="E26" s="60"/>
      <c r="F26" s="61"/>
      <c r="G26" s="48">
        <v>14363</v>
      </c>
      <c r="H26" s="48">
        <v>13562</v>
      </c>
    </row>
    <row r="27" spans="1:8" ht="13.5" customHeight="1" thickBot="1">
      <c r="A27" s="62" t="s">
        <v>139</v>
      </c>
      <c r="B27" s="63"/>
      <c r="C27" s="63"/>
      <c r="D27" s="63"/>
      <c r="E27" s="63"/>
      <c r="F27" s="64"/>
      <c r="G27" s="42">
        <v>10004</v>
      </c>
      <c r="H27" s="42">
        <v>9444</v>
      </c>
    </row>
    <row r="28" spans="1:8" ht="13.5" customHeight="1" thickBot="1">
      <c r="A28" s="38"/>
      <c r="B28" s="62" t="s">
        <v>140</v>
      </c>
      <c r="C28" s="63"/>
      <c r="D28" s="63"/>
      <c r="E28" s="63"/>
      <c r="F28" s="64"/>
      <c r="G28" s="43"/>
      <c r="H28" s="43"/>
    </row>
    <row r="29" spans="1:8" ht="13.5" customHeight="1" thickBot="1">
      <c r="A29" s="38"/>
      <c r="B29" s="62" t="s">
        <v>142</v>
      </c>
      <c r="C29" s="63"/>
      <c r="D29" s="63"/>
      <c r="E29" s="63"/>
      <c r="F29" s="64"/>
      <c r="G29" s="43">
        <v>6</v>
      </c>
      <c r="H29" s="43"/>
    </row>
    <row r="30" spans="1:8" ht="13.5" customHeight="1" thickBot="1">
      <c r="A30" s="38"/>
      <c r="B30" s="62" t="s">
        <v>192</v>
      </c>
      <c r="C30" s="63"/>
      <c r="D30" s="63"/>
      <c r="E30" s="63"/>
      <c r="F30" s="64"/>
      <c r="G30" s="42">
        <v>9805</v>
      </c>
      <c r="H30" s="42">
        <v>9444</v>
      </c>
    </row>
    <row r="31" spans="1:8" ht="13.5" customHeight="1" thickBot="1">
      <c r="A31" s="38"/>
      <c r="B31" s="62" t="s">
        <v>144</v>
      </c>
      <c r="C31" s="63"/>
      <c r="D31" s="63"/>
      <c r="E31" s="63"/>
      <c r="F31" s="64"/>
      <c r="G31" s="43">
        <v>193</v>
      </c>
      <c r="H31" s="43"/>
    </row>
    <row r="32" spans="1:8" ht="13.5" customHeight="1" thickBot="1">
      <c r="A32" s="62" t="s">
        <v>145</v>
      </c>
      <c r="B32" s="63"/>
      <c r="C32" s="63"/>
      <c r="D32" s="64"/>
      <c r="E32" s="62" t="s">
        <v>146</v>
      </c>
      <c r="F32" s="64"/>
      <c r="G32" s="43">
        <v>193</v>
      </c>
      <c r="H32" s="43"/>
    </row>
    <row r="33" spans="1:8" ht="22.5" customHeight="1" thickBot="1">
      <c r="A33" s="62"/>
      <c r="B33" s="63"/>
      <c r="C33" s="63"/>
      <c r="D33" s="64"/>
      <c r="E33" s="62" t="s">
        <v>147</v>
      </c>
      <c r="F33" s="64"/>
      <c r="G33" s="43"/>
      <c r="H33" s="43"/>
    </row>
    <row r="34" spans="1:8" ht="13.5" customHeight="1" thickBot="1">
      <c r="A34" s="62" t="s">
        <v>148</v>
      </c>
      <c r="B34" s="63"/>
      <c r="C34" s="63"/>
      <c r="D34" s="63"/>
      <c r="E34" s="63"/>
      <c r="F34" s="64"/>
      <c r="G34" s="42">
        <v>4359</v>
      </c>
      <c r="H34" s="42">
        <v>4118</v>
      </c>
    </row>
    <row r="35" spans="1:8" ht="24" customHeight="1" thickBot="1">
      <c r="A35" s="38" t="s">
        <v>149</v>
      </c>
      <c r="B35" s="62" t="s">
        <v>150</v>
      </c>
      <c r="C35" s="63"/>
      <c r="D35" s="63"/>
      <c r="E35" s="63"/>
      <c r="F35" s="64"/>
      <c r="G35" s="43"/>
      <c r="H35" s="43"/>
    </row>
    <row r="36" spans="1:8" ht="13.5" customHeight="1" thickBot="1">
      <c r="A36" s="38"/>
      <c r="B36" s="62" t="s">
        <v>193</v>
      </c>
      <c r="C36" s="63"/>
      <c r="D36" s="63"/>
      <c r="E36" s="63"/>
      <c r="F36" s="64"/>
      <c r="G36" s="42">
        <v>4359</v>
      </c>
      <c r="H36" s="42">
        <v>4118</v>
      </c>
    </row>
    <row r="37" spans="1:8" ht="13.5" customHeight="1" thickBot="1">
      <c r="A37" s="38"/>
      <c r="B37" s="62" t="s">
        <v>153</v>
      </c>
      <c r="C37" s="63"/>
      <c r="D37" s="63"/>
      <c r="E37" s="63"/>
      <c r="F37" s="64"/>
      <c r="G37" s="43"/>
      <c r="H37" s="43"/>
    </row>
    <row r="38" spans="1:8" ht="13.5" customHeight="1" thickBot="1">
      <c r="A38" s="62" t="s">
        <v>154</v>
      </c>
      <c r="B38" s="63"/>
      <c r="C38" s="63"/>
      <c r="D38" s="63"/>
      <c r="E38" s="63"/>
      <c r="F38" s="64"/>
      <c r="G38" s="42">
        <v>14363</v>
      </c>
      <c r="H38" s="42">
        <v>13562</v>
      </c>
    </row>
    <row r="39" spans="1:8" ht="13.5" customHeight="1" thickBot="1">
      <c r="A39" s="62" t="s">
        <v>155</v>
      </c>
      <c r="B39" s="63"/>
      <c r="C39" s="63"/>
      <c r="D39" s="63"/>
      <c r="E39" s="63"/>
      <c r="F39" s="64"/>
      <c r="G39" s="43"/>
      <c r="H39" s="44"/>
    </row>
    <row r="40" spans="1:8" ht="13.5" customHeight="1" thickBot="1">
      <c r="A40" s="62" t="s">
        <v>156</v>
      </c>
      <c r="B40" s="63"/>
      <c r="C40" s="63"/>
      <c r="D40" s="63"/>
      <c r="E40" s="63"/>
      <c r="F40" s="64"/>
      <c r="G40" s="43"/>
      <c r="H40" s="54"/>
    </row>
    <row r="41" spans="1:8" ht="13.5" customHeight="1" thickBot="1">
      <c r="A41" s="59" t="s">
        <v>157</v>
      </c>
      <c r="B41" s="60"/>
      <c r="C41" s="60"/>
      <c r="D41" s="60"/>
      <c r="E41" s="60"/>
      <c r="F41" s="61"/>
      <c r="G41" s="48">
        <v>14363</v>
      </c>
      <c r="H41" s="48">
        <v>13562</v>
      </c>
    </row>
    <row r="42" spans="1:8" ht="13.5" customHeight="1" thickBot="1">
      <c r="A42" s="62" t="s">
        <v>158</v>
      </c>
      <c r="B42" s="63"/>
      <c r="C42" s="63"/>
      <c r="D42" s="63"/>
      <c r="E42" s="63"/>
      <c r="F42" s="64"/>
      <c r="G42" s="42">
        <v>12579</v>
      </c>
      <c r="H42" s="42">
        <v>12977</v>
      </c>
    </row>
    <row r="43" spans="1:8" ht="13.5" customHeight="1" thickBot="1">
      <c r="A43" s="62"/>
      <c r="B43" s="64"/>
      <c r="C43" s="62" t="s">
        <v>159</v>
      </c>
      <c r="D43" s="63"/>
      <c r="E43" s="63"/>
      <c r="F43" s="64"/>
      <c r="G43" s="42">
        <v>13529</v>
      </c>
      <c r="H43" s="42">
        <v>13529</v>
      </c>
    </row>
    <row r="44" spans="1:8" ht="13.5" customHeight="1" thickBot="1">
      <c r="A44" s="62"/>
      <c r="B44" s="64"/>
      <c r="C44" s="62" t="s">
        <v>160</v>
      </c>
      <c r="D44" s="63"/>
      <c r="E44" s="63"/>
      <c r="F44" s="64"/>
      <c r="G44" s="43"/>
      <c r="H44" s="43"/>
    </row>
    <row r="45" spans="1:8" ht="13.5" customHeight="1" thickBot="1">
      <c r="A45" s="62"/>
      <c r="B45" s="64"/>
      <c r="C45" s="62" t="s">
        <v>161</v>
      </c>
      <c r="D45" s="63"/>
      <c r="E45" s="63"/>
      <c r="F45" s="64"/>
      <c r="G45" s="43"/>
      <c r="H45" s="43"/>
    </row>
    <row r="46" spans="1:8" ht="13.5" customHeight="1" thickBot="1">
      <c r="A46" s="62"/>
      <c r="B46" s="64"/>
      <c r="C46" s="62" t="s">
        <v>162</v>
      </c>
      <c r="D46" s="63"/>
      <c r="E46" s="63"/>
      <c r="F46" s="64"/>
      <c r="G46" s="43"/>
      <c r="H46" s="43"/>
    </row>
    <row r="47" spans="1:8" ht="13.5" customHeight="1" thickBot="1">
      <c r="A47" s="62"/>
      <c r="B47" s="64"/>
      <c r="C47" s="62" t="s">
        <v>163</v>
      </c>
      <c r="D47" s="63"/>
      <c r="E47" s="63"/>
      <c r="F47" s="64"/>
      <c r="G47" s="43">
        <v>400</v>
      </c>
      <c r="H47" s="43">
        <v>398</v>
      </c>
    </row>
    <row r="48" spans="1:8" ht="24" customHeight="1" thickBot="1">
      <c r="A48" s="62"/>
      <c r="B48" s="64"/>
      <c r="C48" s="62" t="s">
        <v>164</v>
      </c>
      <c r="D48" s="63"/>
      <c r="E48" s="63"/>
      <c r="F48" s="64"/>
      <c r="G48" s="42">
        <v>1350</v>
      </c>
      <c r="H48" s="43">
        <v>950</v>
      </c>
    </row>
    <row r="49" spans="1:8" ht="13.5" customHeight="1" thickBot="1">
      <c r="A49" s="62"/>
      <c r="B49" s="64"/>
      <c r="C49" s="62" t="s">
        <v>165</v>
      </c>
      <c r="D49" s="63"/>
      <c r="E49" s="63"/>
      <c r="F49" s="64"/>
      <c r="G49" s="43"/>
      <c r="H49" s="43"/>
    </row>
    <row r="50" spans="1:8" ht="13.5" customHeight="1" thickBot="1">
      <c r="A50" s="62" t="s">
        <v>166</v>
      </c>
      <c r="B50" s="63"/>
      <c r="C50" s="63"/>
      <c r="D50" s="63"/>
      <c r="E50" s="63"/>
      <c r="F50" s="64"/>
      <c r="G50" s="42">
        <v>1784</v>
      </c>
      <c r="H50" s="43">
        <v>585</v>
      </c>
    </row>
    <row r="51" spans="1:8" ht="13.5" customHeight="1" thickBot="1">
      <c r="A51" s="62"/>
      <c r="B51" s="64"/>
      <c r="C51" s="62" t="s">
        <v>167</v>
      </c>
      <c r="D51" s="63"/>
      <c r="E51" s="63"/>
      <c r="F51" s="64"/>
      <c r="G51" s="44"/>
      <c r="H51" s="43"/>
    </row>
    <row r="52" spans="1:8" ht="13.5" customHeight="1" thickBot="1">
      <c r="A52" s="62"/>
      <c r="B52" s="64"/>
      <c r="C52" s="62" t="s">
        <v>168</v>
      </c>
      <c r="D52" s="63"/>
      <c r="E52" s="63"/>
      <c r="F52" s="64"/>
      <c r="G52" s="43"/>
      <c r="H52" s="43"/>
    </row>
    <row r="53" spans="1:8" ht="13.5" customHeight="1" thickBot="1">
      <c r="A53" s="62"/>
      <c r="B53" s="63"/>
      <c r="C53" s="63"/>
      <c r="D53" s="63"/>
      <c r="E53" s="64"/>
      <c r="F53" s="38" t="s">
        <v>169</v>
      </c>
      <c r="G53" s="43"/>
      <c r="H53" s="43"/>
    </row>
    <row r="54" spans="1:8" ht="45.75" thickBot="1">
      <c r="A54" s="62"/>
      <c r="B54" s="63"/>
      <c r="C54" s="63"/>
      <c r="D54" s="63"/>
      <c r="E54" s="64"/>
      <c r="F54" s="38" t="s">
        <v>170</v>
      </c>
      <c r="G54" s="43"/>
      <c r="H54" s="43"/>
    </row>
    <row r="55" spans="1:8" ht="13.5" customHeight="1" thickBot="1">
      <c r="A55" s="62"/>
      <c r="B55" s="64"/>
      <c r="C55" s="62" t="s">
        <v>171</v>
      </c>
      <c r="D55" s="63"/>
      <c r="E55" s="63"/>
      <c r="F55" s="64"/>
      <c r="G55" s="42">
        <v>1784</v>
      </c>
      <c r="H55" s="43">
        <v>585</v>
      </c>
    </row>
    <row r="56" spans="1:8" ht="24" customHeight="1" thickBot="1">
      <c r="A56" s="62"/>
      <c r="B56" s="63"/>
      <c r="C56" s="63"/>
      <c r="D56" s="63"/>
      <c r="E56" s="64"/>
      <c r="F56" s="38" t="s">
        <v>194</v>
      </c>
      <c r="G56" s="43"/>
      <c r="H56" s="43"/>
    </row>
    <row r="57" spans="1:8" ht="45.75" thickBot="1">
      <c r="A57" s="62"/>
      <c r="B57" s="63"/>
      <c r="C57" s="63"/>
      <c r="D57" s="63"/>
      <c r="E57" s="64"/>
      <c r="F57" s="38" t="s">
        <v>174</v>
      </c>
      <c r="G57" s="43">
        <v>645</v>
      </c>
      <c r="H57" s="43">
        <v>369</v>
      </c>
    </row>
    <row r="58" spans="1:8" ht="57" thickBot="1">
      <c r="A58" s="62"/>
      <c r="B58" s="63"/>
      <c r="C58" s="63"/>
      <c r="D58" s="63"/>
      <c r="E58" s="64"/>
      <c r="F58" s="38" t="s">
        <v>195</v>
      </c>
      <c r="G58" s="43">
        <v>93</v>
      </c>
      <c r="H58" s="43">
        <v>50</v>
      </c>
    </row>
    <row r="59" spans="1:8" ht="57" thickBot="1">
      <c r="A59" s="62"/>
      <c r="B59" s="63"/>
      <c r="C59" s="63"/>
      <c r="D59" s="63"/>
      <c r="E59" s="64"/>
      <c r="F59" s="38" t="s">
        <v>196</v>
      </c>
      <c r="G59" s="42">
        <v>1046</v>
      </c>
      <c r="H59" s="43">
        <v>166</v>
      </c>
    </row>
    <row r="60" spans="1:8" ht="13.5" customHeight="1" thickBot="1">
      <c r="A60" s="38"/>
      <c r="B60" s="62" t="s">
        <v>178</v>
      </c>
      <c r="C60" s="63"/>
      <c r="D60" s="63"/>
      <c r="E60" s="63"/>
      <c r="F60" s="64"/>
      <c r="G60" s="43"/>
      <c r="H60" s="43"/>
    </row>
    <row r="61" spans="1:8" ht="13.5" customHeight="1" thickBot="1">
      <c r="A61" s="62" t="s">
        <v>179</v>
      </c>
      <c r="B61" s="63"/>
      <c r="C61" s="63"/>
      <c r="D61" s="63"/>
      <c r="E61" s="63"/>
      <c r="F61" s="64"/>
      <c r="G61" s="43"/>
      <c r="H61" s="43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6" t="s">
        <v>103</v>
      </c>
      <c r="B1" s="57"/>
      <c r="C1" s="57"/>
      <c r="D1" s="57"/>
      <c r="E1" s="57"/>
      <c r="F1" s="58"/>
      <c r="G1" s="41" t="s">
        <v>104</v>
      </c>
      <c r="H1" s="41" t="s">
        <v>201</v>
      </c>
    </row>
    <row r="2" spans="1:8" ht="13.5" thickBot="1">
      <c r="A2" s="59" t="s">
        <v>105</v>
      </c>
      <c r="B2" s="60"/>
      <c r="C2" s="60"/>
      <c r="D2" s="60"/>
      <c r="E2" s="60"/>
      <c r="F2" s="61"/>
      <c r="G2" s="48">
        <v>12361</v>
      </c>
      <c r="H2" s="48">
        <v>3615</v>
      </c>
    </row>
    <row r="3" spans="1:8" ht="13.5" thickBot="1">
      <c r="A3" s="62" t="s">
        <v>106</v>
      </c>
      <c r="B3" s="63"/>
      <c r="C3" s="63"/>
      <c r="D3" s="63"/>
      <c r="E3" s="63"/>
      <c r="F3" s="64"/>
      <c r="G3" s="42">
        <v>12361</v>
      </c>
      <c r="H3" s="42">
        <v>3131</v>
      </c>
    </row>
    <row r="4" spans="1:8" ht="13.5" thickBot="1">
      <c r="A4" s="62"/>
      <c r="B4" s="63"/>
      <c r="C4" s="64"/>
      <c r="D4" s="62" t="s">
        <v>107</v>
      </c>
      <c r="E4" s="63"/>
      <c r="F4" s="64"/>
      <c r="G4" s="42">
        <v>12005</v>
      </c>
      <c r="H4" s="42">
        <v>2173</v>
      </c>
    </row>
    <row r="5" spans="1:8" ht="22.5" customHeight="1" thickBot="1">
      <c r="A5" s="62"/>
      <c r="B5" s="63"/>
      <c r="C5" s="64"/>
      <c r="D5" s="62" t="s">
        <v>108</v>
      </c>
      <c r="E5" s="63"/>
      <c r="F5" s="64"/>
      <c r="G5" s="43"/>
      <c r="H5" s="43"/>
    </row>
    <row r="6" spans="1:8" ht="22.5" customHeight="1" thickBot="1">
      <c r="A6" s="62"/>
      <c r="B6" s="63"/>
      <c r="C6" s="64"/>
      <c r="D6" s="62" t="s">
        <v>109</v>
      </c>
      <c r="E6" s="63"/>
      <c r="F6" s="64"/>
      <c r="G6" s="43"/>
      <c r="H6" s="43"/>
    </row>
    <row r="7" spans="1:8" ht="22.5" customHeight="1" thickBot="1">
      <c r="A7" s="62"/>
      <c r="B7" s="63"/>
      <c r="C7" s="64"/>
      <c r="D7" s="62" t="s">
        <v>110</v>
      </c>
      <c r="E7" s="63"/>
      <c r="F7" s="64"/>
      <c r="G7" s="43"/>
      <c r="H7" s="43"/>
    </row>
    <row r="8" spans="1:8" ht="13.5" thickBot="1">
      <c r="A8" s="62"/>
      <c r="B8" s="63"/>
      <c r="C8" s="64"/>
      <c r="D8" s="62" t="s">
        <v>111</v>
      </c>
      <c r="E8" s="63"/>
      <c r="F8" s="64"/>
      <c r="G8" s="43">
        <v>356</v>
      </c>
      <c r="H8" s="43">
        <v>958</v>
      </c>
    </row>
    <row r="9" spans="1:8" ht="13.5" thickBot="1">
      <c r="A9" s="62" t="s">
        <v>112</v>
      </c>
      <c r="B9" s="63"/>
      <c r="C9" s="63"/>
      <c r="D9" s="63"/>
      <c r="E9" s="63"/>
      <c r="F9" s="64"/>
      <c r="G9" s="43"/>
      <c r="H9" s="43"/>
    </row>
    <row r="10" spans="1:8" ht="13.5" thickBot="1">
      <c r="A10" s="62" t="s">
        <v>113</v>
      </c>
      <c r="B10" s="63"/>
      <c r="C10" s="63"/>
      <c r="D10" s="63"/>
      <c r="E10" s="63"/>
      <c r="F10" s="64"/>
      <c r="G10" s="43"/>
      <c r="H10" s="43">
        <v>484</v>
      </c>
    </row>
    <row r="11" spans="1:8" ht="13.5" thickBot="1">
      <c r="A11" s="59" t="s">
        <v>114</v>
      </c>
      <c r="B11" s="60"/>
      <c r="C11" s="60"/>
      <c r="D11" s="60"/>
      <c r="E11" s="60"/>
      <c r="F11" s="61"/>
      <c r="G11" s="48">
        <v>11963</v>
      </c>
      <c r="H11" s="48">
        <v>3462</v>
      </c>
    </row>
    <row r="12" spans="1:8" ht="13.5" thickBot="1">
      <c r="A12" s="62" t="s">
        <v>115</v>
      </c>
      <c r="B12" s="63"/>
      <c r="C12" s="63"/>
      <c r="D12" s="63"/>
      <c r="E12" s="63"/>
      <c r="F12" s="64"/>
      <c r="G12" s="42">
        <v>11692</v>
      </c>
      <c r="H12" s="42">
        <v>3365</v>
      </c>
    </row>
    <row r="13" spans="1:8" ht="22.5" customHeight="1" thickBot="1">
      <c r="A13" s="62"/>
      <c r="B13" s="63"/>
      <c r="C13" s="64"/>
      <c r="D13" s="62" t="s">
        <v>116</v>
      </c>
      <c r="E13" s="63"/>
      <c r="F13" s="64"/>
      <c r="G13" s="43"/>
      <c r="H13" s="43"/>
    </row>
    <row r="14" spans="1:8" ht="13.5" thickBot="1">
      <c r="A14" s="62"/>
      <c r="B14" s="63"/>
      <c r="C14" s="64"/>
      <c r="D14" s="62" t="s">
        <v>117</v>
      </c>
      <c r="E14" s="63"/>
      <c r="F14" s="64"/>
      <c r="G14" s="43">
        <v>216</v>
      </c>
      <c r="H14" s="43">
        <v>148</v>
      </c>
    </row>
    <row r="15" spans="1:8" ht="22.5" customHeight="1" thickBot="1">
      <c r="A15" s="62"/>
      <c r="B15" s="63"/>
      <c r="C15" s="64"/>
      <c r="D15" s="62" t="s">
        <v>118</v>
      </c>
      <c r="E15" s="63"/>
      <c r="F15" s="64"/>
      <c r="G15" s="42">
        <v>4428</v>
      </c>
      <c r="H15" s="42">
        <v>1771</v>
      </c>
    </row>
    <row r="16" spans="1:8" ht="22.5" customHeight="1" thickBot="1">
      <c r="A16" s="62"/>
      <c r="B16" s="63"/>
      <c r="C16" s="64"/>
      <c r="D16" s="62" t="s">
        <v>119</v>
      </c>
      <c r="E16" s="63"/>
      <c r="F16" s="64"/>
      <c r="G16" s="43">
        <v>393</v>
      </c>
      <c r="H16" s="43">
        <v>520</v>
      </c>
    </row>
    <row r="17" spans="1:8" ht="13.5" thickBot="1">
      <c r="A17" s="62"/>
      <c r="B17" s="63"/>
      <c r="C17" s="64"/>
      <c r="D17" s="62" t="s">
        <v>120</v>
      </c>
      <c r="E17" s="63"/>
      <c r="F17" s="64"/>
      <c r="G17" s="42">
        <v>6655</v>
      </c>
      <c r="H17" s="43">
        <v>926</v>
      </c>
    </row>
    <row r="18" spans="1:8" ht="13.5" thickBot="1">
      <c r="A18" s="62" t="s">
        <v>121</v>
      </c>
      <c r="B18" s="63"/>
      <c r="C18" s="63"/>
      <c r="D18" s="63"/>
      <c r="E18" s="63"/>
      <c r="F18" s="64"/>
      <c r="G18" s="43"/>
      <c r="H18" s="43">
        <v>1</v>
      </c>
    </row>
    <row r="19" spans="1:8" ht="13.5" thickBot="1">
      <c r="A19" s="62" t="s">
        <v>122</v>
      </c>
      <c r="B19" s="63"/>
      <c r="C19" s="63"/>
      <c r="D19" s="63"/>
      <c r="E19" s="63"/>
      <c r="F19" s="64"/>
      <c r="G19" s="43">
        <v>271</v>
      </c>
      <c r="H19" s="43">
        <v>96</v>
      </c>
    </row>
    <row r="20" spans="1:8" ht="22.5" customHeight="1" thickBot="1">
      <c r="A20" s="62" t="s">
        <v>123</v>
      </c>
      <c r="B20" s="63"/>
      <c r="C20" s="63"/>
      <c r="D20" s="63"/>
      <c r="E20" s="63"/>
      <c r="F20" s="64"/>
      <c r="G20" s="44">
        <v>398</v>
      </c>
      <c r="H20" s="44">
        <v>153</v>
      </c>
    </row>
    <row r="21" spans="1:8" ht="22.5" customHeight="1" thickBot="1">
      <c r="A21" s="62" t="s">
        <v>124</v>
      </c>
      <c r="B21" s="63"/>
      <c r="C21" s="63"/>
      <c r="D21" s="63"/>
      <c r="E21" s="63"/>
      <c r="F21" s="64"/>
      <c r="G21" s="44"/>
      <c r="H21" s="44"/>
    </row>
    <row r="22" spans="1:8" ht="13.5" thickBot="1">
      <c r="A22" s="62" t="s">
        <v>125</v>
      </c>
      <c r="B22" s="63"/>
      <c r="C22" s="63"/>
      <c r="D22" s="63"/>
      <c r="E22" s="63"/>
      <c r="F22" s="64"/>
      <c r="G22" s="44">
        <v>398</v>
      </c>
      <c r="H22" s="44">
        <v>153</v>
      </c>
    </row>
    <row r="23" spans="1:8" ht="13.5" thickBot="1">
      <c r="A23" s="62" t="s">
        <v>126</v>
      </c>
      <c r="B23" s="63"/>
      <c r="C23" s="63"/>
      <c r="D23" s="63"/>
      <c r="E23" s="63"/>
      <c r="F23" s="64"/>
      <c r="G23" s="50"/>
      <c r="H23" s="43"/>
    </row>
    <row r="24" spans="1:8" ht="13.5" thickBot="1">
      <c r="A24" s="62" t="s">
        <v>127</v>
      </c>
      <c r="B24" s="63"/>
      <c r="C24" s="63"/>
      <c r="D24" s="63"/>
      <c r="E24" s="63"/>
      <c r="F24" s="64"/>
      <c r="G24" s="50"/>
      <c r="H24" s="43"/>
    </row>
    <row r="25" spans="1:8" ht="13.5" thickBot="1">
      <c r="A25" s="62" t="s">
        <v>128</v>
      </c>
      <c r="B25" s="63"/>
      <c r="C25" s="63"/>
      <c r="D25" s="63"/>
      <c r="E25" s="63"/>
      <c r="F25" s="64"/>
      <c r="G25" s="43"/>
      <c r="H25" s="43">
        <v>27</v>
      </c>
    </row>
    <row r="26" spans="1:8" ht="13.5" thickBot="1">
      <c r="A26" s="62" t="s">
        <v>129</v>
      </c>
      <c r="B26" s="63"/>
      <c r="C26" s="63"/>
      <c r="D26" s="63"/>
      <c r="E26" s="63"/>
      <c r="F26" s="64"/>
      <c r="G26" s="50"/>
      <c r="H26" s="50"/>
    </row>
    <row r="27" spans="1:8" ht="13.5" thickBot="1">
      <c r="A27" s="62" t="s">
        <v>130</v>
      </c>
      <c r="B27" s="63"/>
      <c r="C27" s="63"/>
      <c r="D27" s="63"/>
      <c r="E27" s="63"/>
      <c r="F27" s="64"/>
      <c r="G27" s="50"/>
      <c r="H27" s="50"/>
    </row>
    <row r="28" spans="1:8" ht="13.5" thickBot="1">
      <c r="A28" s="62" t="s">
        <v>131</v>
      </c>
      <c r="B28" s="63"/>
      <c r="C28" s="63"/>
      <c r="D28" s="63"/>
      <c r="E28" s="63"/>
      <c r="F28" s="64"/>
      <c r="G28" s="44">
        <v>398</v>
      </c>
      <c r="H28" s="44">
        <v>126</v>
      </c>
    </row>
    <row r="29" spans="1:8" ht="13.5" thickBot="1">
      <c r="A29" s="59" t="s">
        <v>132</v>
      </c>
      <c r="B29" s="60"/>
      <c r="C29" s="60"/>
      <c r="D29" s="60"/>
      <c r="E29" s="60"/>
      <c r="F29" s="61"/>
      <c r="G29" s="49">
        <v>76</v>
      </c>
      <c r="H29" s="49">
        <v>24</v>
      </c>
    </row>
    <row r="30" spans="1:8" ht="22.5" customHeight="1" thickBot="1">
      <c r="A30" s="59" t="s">
        <v>133</v>
      </c>
      <c r="B30" s="60"/>
      <c r="C30" s="60"/>
      <c r="D30" s="60"/>
      <c r="E30" s="60"/>
      <c r="F30" s="61"/>
      <c r="G30" s="49">
        <v>322</v>
      </c>
      <c r="H30" s="49">
        <v>102</v>
      </c>
    </row>
    <row r="31" spans="1:8" ht="13.5" thickBot="1">
      <c r="A31" s="59" t="s">
        <v>134</v>
      </c>
      <c r="B31" s="60"/>
      <c r="C31" s="60"/>
      <c r="D31" s="60"/>
      <c r="E31" s="60"/>
      <c r="F31" s="61"/>
      <c r="G31" s="51"/>
      <c r="H31" s="49"/>
    </row>
    <row r="32" spans="1:8" ht="13.5" thickBot="1">
      <c r="A32" s="59" t="s">
        <v>135</v>
      </c>
      <c r="B32" s="60"/>
      <c r="C32" s="60"/>
      <c r="D32" s="60"/>
      <c r="E32" s="60"/>
      <c r="F32" s="61"/>
      <c r="G32" s="51"/>
      <c r="H32" s="49"/>
    </row>
    <row r="33" spans="1:8" ht="13.5" thickBot="1">
      <c r="A33" s="59" t="s">
        <v>136</v>
      </c>
      <c r="B33" s="60"/>
      <c r="C33" s="60"/>
      <c r="D33" s="60"/>
      <c r="E33" s="60"/>
      <c r="F33" s="61"/>
      <c r="G33" s="51"/>
      <c r="H33" s="49"/>
    </row>
    <row r="34" spans="1:8" ht="13.5" thickBot="1">
      <c r="A34" s="56" t="s">
        <v>137</v>
      </c>
      <c r="B34" s="57"/>
      <c r="C34" s="57"/>
      <c r="D34" s="57"/>
      <c r="E34" s="57"/>
      <c r="F34" s="58"/>
      <c r="G34" s="46" t="s">
        <v>104</v>
      </c>
      <c r="H34" s="46" t="s">
        <v>201</v>
      </c>
    </row>
    <row r="35" spans="1:8" ht="13.5" thickBot="1">
      <c r="A35" s="59" t="s">
        <v>138</v>
      </c>
      <c r="B35" s="60"/>
      <c r="C35" s="60"/>
      <c r="D35" s="60"/>
      <c r="E35" s="60"/>
      <c r="F35" s="61"/>
      <c r="G35" s="48">
        <v>13562</v>
      </c>
      <c r="H35" s="48">
        <v>13658</v>
      </c>
    </row>
    <row r="36" spans="1:8" ht="13.5" thickBot="1">
      <c r="A36" s="62" t="s">
        <v>139</v>
      </c>
      <c r="B36" s="63"/>
      <c r="C36" s="63"/>
      <c r="D36" s="63"/>
      <c r="E36" s="63"/>
      <c r="F36" s="64"/>
      <c r="G36" s="42">
        <v>9444</v>
      </c>
      <c r="H36" s="42">
        <v>10081</v>
      </c>
    </row>
    <row r="37" spans="1:8" ht="13.5" thickBot="1">
      <c r="A37" s="38"/>
      <c r="B37" s="62" t="s">
        <v>140</v>
      </c>
      <c r="C37" s="63"/>
      <c r="D37" s="63"/>
      <c r="E37" s="63"/>
      <c r="F37" s="64"/>
      <c r="G37" s="43"/>
      <c r="H37" s="43"/>
    </row>
    <row r="38" spans="1:8" ht="13.5" thickBot="1">
      <c r="A38" s="38"/>
      <c r="B38" s="62" t="s">
        <v>141</v>
      </c>
      <c r="C38" s="63"/>
      <c r="D38" s="63"/>
      <c r="E38" s="63"/>
      <c r="F38" s="64"/>
      <c r="G38" s="43"/>
      <c r="H38" s="43"/>
    </row>
    <row r="39" spans="1:8" ht="13.5" thickBot="1">
      <c r="A39" s="38"/>
      <c r="B39" s="62" t="s">
        <v>142</v>
      </c>
      <c r="C39" s="63"/>
      <c r="D39" s="63"/>
      <c r="E39" s="63"/>
      <c r="F39" s="64"/>
      <c r="G39" s="43"/>
      <c r="H39" s="43"/>
    </row>
    <row r="40" spans="1:8" ht="13.5" thickBot="1">
      <c r="A40" s="38"/>
      <c r="B40" s="62" t="s">
        <v>143</v>
      </c>
      <c r="C40" s="63"/>
      <c r="D40" s="63"/>
      <c r="E40" s="63"/>
      <c r="F40" s="64"/>
      <c r="G40" s="42">
        <v>9444</v>
      </c>
      <c r="H40" s="42">
        <v>10081</v>
      </c>
    </row>
    <row r="41" spans="1:8" ht="13.5" thickBot="1">
      <c r="A41" s="38"/>
      <c r="B41" s="62" t="s">
        <v>144</v>
      </c>
      <c r="C41" s="63"/>
      <c r="D41" s="63"/>
      <c r="E41" s="63"/>
      <c r="F41" s="64"/>
      <c r="G41" s="43"/>
      <c r="H41" s="43"/>
    </row>
    <row r="42" spans="1:8" ht="13.5" thickBot="1">
      <c r="A42" s="62" t="s">
        <v>145</v>
      </c>
      <c r="B42" s="63"/>
      <c r="C42" s="63"/>
      <c r="D42" s="64"/>
      <c r="E42" s="62" t="s">
        <v>146</v>
      </c>
      <c r="F42" s="64"/>
      <c r="G42" s="43"/>
      <c r="H42" s="43"/>
    </row>
    <row r="43" spans="1:8" ht="22.5" customHeight="1" thickBot="1">
      <c r="A43" s="62"/>
      <c r="B43" s="63"/>
      <c r="C43" s="63"/>
      <c r="D43" s="64"/>
      <c r="E43" s="62" t="s">
        <v>147</v>
      </c>
      <c r="F43" s="64"/>
      <c r="G43" s="43"/>
      <c r="H43" s="43"/>
    </row>
    <row r="44" spans="1:8" ht="13.5" thickBot="1">
      <c r="A44" s="62" t="s">
        <v>148</v>
      </c>
      <c r="B44" s="63"/>
      <c r="C44" s="63"/>
      <c r="D44" s="63"/>
      <c r="E44" s="63"/>
      <c r="F44" s="64"/>
      <c r="G44" s="42">
        <v>4118</v>
      </c>
      <c r="H44" s="42">
        <v>3577</v>
      </c>
    </row>
    <row r="45" spans="1:8" ht="13.5" thickBot="1">
      <c r="A45" s="38" t="s">
        <v>149</v>
      </c>
      <c r="B45" s="62" t="s">
        <v>150</v>
      </c>
      <c r="C45" s="63"/>
      <c r="D45" s="63"/>
      <c r="E45" s="63"/>
      <c r="F45" s="64"/>
      <c r="G45" s="43"/>
      <c r="H45" s="43">
        <v>272</v>
      </c>
    </row>
    <row r="46" spans="1:8" ht="22.5" customHeight="1" thickBot="1">
      <c r="A46" s="38"/>
      <c r="B46" s="62" t="s">
        <v>151</v>
      </c>
      <c r="C46" s="63"/>
      <c r="D46" s="63"/>
      <c r="E46" s="63"/>
      <c r="F46" s="64"/>
      <c r="G46" s="43"/>
      <c r="H46" s="43"/>
    </row>
    <row r="47" spans="1:8" ht="13.5" thickBot="1">
      <c r="A47" s="38"/>
      <c r="B47" s="62" t="s">
        <v>152</v>
      </c>
      <c r="C47" s="63"/>
      <c r="D47" s="63"/>
      <c r="E47" s="63"/>
      <c r="F47" s="64"/>
      <c r="G47" s="42">
        <v>4118</v>
      </c>
      <c r="H47" s="42">
        <v>3305</v>
      </c>
    </row>
    <row r="48" spans="1:8" ht="13.5" thickBot="1">
      <c r="A48" s="38"/>
      <c r="B48" s="62" t="s">
        <v>153</v>
      </c>
      <c r="C48" s="63"/>
      <c r="D48" s="63"/>
      <c r="E48" s="63"/>
      <c r="F48" s="64"/>
      <c r="G48" s="43"/>
      <c r="H48" s="43"/>
    </row>
    <row r="49" spans="1:8" ht="13.5" thickBot="1">
      <c r="A49" s="62" t="s">
        <v>154</v>
      </c>
      <c r="B49" s="63"/>
      <c r="C49" s="63"/>
      <c r="D49" s="63"/>
      <c r="E49" s="63"/>
      <c r="F49" s="64"/>
      <c r="G49" s="42">
        <v>13562</v>
      </c>
      <c r="H49" s="42">
        <v>13658</v>
      </c>
    </row>
    <row r="50" spans="1:8" ht="13.5" thickBot="1">
      <c r="A50" s="62" t="s">
        <v>155</v>
      </c>
      <c r="B50" s="63"/>
      <c r="C50" s="63"/>
      <c r="D50" s="63"/>
      <c r="E50" s="63"/>
      <c r="F50" s="64"/>
      <c r="G50" s="43"/>
      <c r="H50" s="43"/>
    </row>
    <row r="51" spans="1:8" ht="13.5" thickBot="1">
      <c r="A51" s="62" t="s">
        <v>156</v>
      </c>
      <c r="B51" s="63"/>
      <c r="C51" s="63"/>
      <c r="D51" s="63"/>
      <c r="E51" s="63"/>
      <c r="F51" s="64"/>
      <c r="G51" s="43"/>
      <c r="H51" s="43"/>
    </row>
    <row r="52" spans="1:8" ht="13.5" thickBot="1">
      <c r="A52" s="59" t="s">
        <v>157</v>
      </c>
      <c r="B52" s="60"/>
      <c r="C52" s="60"/>
      <c r="D52" s="60"/>
      <c r="E52" s="60"/>
      <c r="F52" s="61"/>
      <c r="G52" s="48">
        <v>13562</v>
      </c>
      <c r="H52" s="48">
        <v>13658</v>
      </c>
    </row>
    <row r="53" spans="1:8" ht="13.5" thickBot="1">
      <c r="A53" s="62" t="s">
        <v>158</v>
      </c>
      <c r="B53" s="63"/>
      <c r="C53" s="63"/>
      <c r="D53" s="63"/>
      <c r="E53" s="63"/>
      <c r="F53" s="64"/>
      <c r="G53" s="42">
        <v>12977</v>
      </c>
      <c r="H53" s="42">
        <v>13102</v>
      </c>
    </row>
    <row r="54" spans="1:8" ht="13.5" thickBot="1">
      <c r="A54" s="62"/>
      <c r="B54" s="64"/>
      <c r="C54" s="62" t="s">
        <v>159</v>
      </c>
      <c r="D54" s="63"/>
      <c r="E54" s="63"/>
      <c r="F54" s="64"/>
      <c r="G54" s="42">
        <v>13529</v>
      </c>
      <c r="H54" s="42">
        <v>13529</v>
      </c>
    </row>
    <row r="55" spans="1:8" ht="13.5" thickBot="1">
      <c r="A55" s="62"/>
      <c r="B55" s="64"/>
      <c r="C55" s="62" t="s">
        <v>160</v>
      </c>
      <c r="D55" s="63"/>
      <c r="E55" s="63"/>
      <c r="F55" s="64"/>
      <c r="G55" s="43"/>
      <c r="H55" s="43"/>
    </row>
    <row r="56" spans="1:8" ht="13.5" thickBot="1">
      <c r="A56" s="62"/>
      <c r="B56" s="64"/>
      <c r="C56" s="62" t="s">
        <v>161</v>
      </c>
      <c r="D56" s="63"/>
      <c r="E56" s="63"/>
      <c r="F56" s="64"/>
      <c r="G56" s="43"/>
      <c r="H56" s="43"/>
    </row>
    <row r="57" spans="1:8" ht="13.5" thickBot="1">
      <c r="A57" s="62"/>
      <c r="B57" s="64"/>
      <c r="C57" s="62" t="s">
        <v>162</v>
      </c>
      <c r="D57" s="63"/>
      <c r="E57" s="63"/>
      <c r="F57" s="64"/>
      <c r="G57" s="43"/>
      <c r="H57" s="43"/>
    </row>
    <row r="58" spans="1:8" ht="13.5" thickBot="1">
      <c r="A58" s="62"/>
      <c r="B58" s="64"/>
      <c r="C58" s="62" t="s">
        <v>163</v>
      </c>
      <c r="D58" s="63"/>
      <c r="E58" s="63"/>
      <c r="F58" s="64"/>
      <c r="G58" s="43">
        <v>398</v>
      </c>
      <c r="H58" s="43">
        <v>126</v>
      </c>
    </row>
    <row r="59" spans="1:8" ht="13.5" thickBot="1">
      <c r="A59" s="62"/>
      <c r="B59" s="64"/>
      <c r="C59" s="62" t="s">
        <v>164</v>
      </c>
      <c r="D59" s="63"/>
      <c r="E59" s="63"/>
      <c r="F59" s="64"/>
      <c r="G59" s="43">
        <v>950</v>
      </c>
      <c r="H59" s="43">
        <v>553</v>
      </c>
    </row>
    <row r="60" spans="1:8" ht="13.5" thickBot="1">
      <c r="A60" s="62"/>
      <c r="B60" s="64"/>
      <c r="C60" s="62" t="s">
        <v>165</v>
      </c>
      <c r="D60" s="63"/>
      <c r="E60" s="63"/>
      <c r="F60" s="64"/>
      <c r="G60" s="43"/>
      <c r="H60" s="43"/>
    </row>
    <row r="61" spans="1:8" ht="13.5" thickBot="1">
      <c r="A61" s="62" t="s">
        <v>166</v>
      </c>
      <c r="B61" s="63"/>
      <c r="C61" s="63"/>
      <c r="D61" s="63"/>
      <c r="E61" s="63"/>
      <c r="F61" s="64"/>
      <c r="G61" s="43">
        <v>585</v>
      </c>
      <c r="H61" s="43">
        <v>556</v>
      </c>
    </row>
    <row r="62" spans="1:8" ht="13.5" thickBot="1">
      <c r="A62" s="62"/>
      <c r="B62" s="64"/>
      <c r="C62" s="62" t="s">
        <v>167</v>
      </c>
      <c r="D62" s="63"/>
      <c r="E62" s="63"/>
      <c r="F62" s="64"/>
      <c r="G62" s="43"/>
      <c r="H62" s="43"/>
    </row>
    <row r="63" spans="1:8" ht="13.5" thickBot="1">
      <c r="A63" s="62"/>
      <c r="B63" s="64"/>
      <c r="C63" s="62" t="s">
        <v>168</v>
      </c>
      <c r="D63" s="63"/>
      <c r="E63" s="63"/>
      <c r="F63" s="64"/>
      <c r="G63" s="43"/>
      <c r="H63" s="43"/>
    </row>
    <row r="64" spans="1:8" ht="23.25" thickBot="1">
      <c r="A64" s="62"/>
      <c r="B64" s="63"/>
      <c r="C64" s="63"/>
      <c r="D64" s="63"/>
      <c r="E64" s="64"/>
      <c r="F64" s="38" t="s">
        <v>169</v>
      </c>
      <c r="G64" s="43"/>
      <c r="H64" s="43"/>
    </row>
    <row r="65" spans="1:8" ht="45.75" thickBot="1">
      <c r="A65" s="62"/>
      <c r="B65" s="63"/>
      <c r="C65" s="63"/>
      <c r="D65" s="63"/>
      <c r="E65" s="64"/>
      <c r="F65" s="38" t="s">
        <v>170</v>
      </c>
      <c r="G65" s="43"/>
      <c r="H65" s="43"/>
    </row>
    <row r="66" spans="1:8" ht="13.5" thickBot="1">
      <c r="A66" s="62"/>
      <c r="B66" s="64"/>
      <c r="C66" s="62" t="s">
        <v>171</v>
      </c>
      <c r="D66" s="63"/>
      <c r="E66" s="63"/>
      <c r="F66" s="64"/>
      <c r="G66" s="42">
        <v>60213</v>
      </c>
      <c r="H66" s="43">
        <v>529</v>
      </c>
    </row>
    <row r="67" spans="1:8" ht="45.75" thickBot="1">
      <c r="A67" s="62"/>
      <c r="B67" s="63"/>
      <c r="C67" s="63"/>
      <c r="D67" s="63"/>
      <c r="E67" s="64"/>
      <c r="F67" s="38" t="s">
        <v>172</v>
      </c>
      <c r="G67" s="42">
        <v>5525</v>
      </c>
      <c r="H67" s="43"/>
    </row>
    <row r="68" spans="1:8" ht="147" thickBot="1">
      <c r="A68" s="62"/>
      <c r="B68" s="63"/>
      <c r="C68" s="63"/>
      <c r="D68" s="63"/>
      <c r="E68" s="64"/>
      <c r="F68" s="38" t="s">
        <v>173</v>
      </c>
      <c r="G68" s="43"/>
      <c r="H68" s="43"/>
    </row>
    <row r="69" spans="1:8" ht="45.75" thickBot="1">
      <c r="A69" s="62"/>
      <c r="B69" s="63"/>
      <c r="C69" s="63"/>
      <c r="D69" s="63"/>
      <c r="E69" s="64"/>
      <c r="F69" s="38" t="s">
        <v>174</v>
      </c>
      <c r="G69" s="42">
        <v>33644</v>
      </c>
      <c r="H69" s="43">
        <v>444</v>
      </c>
    </row>
    <row r="70" spans="1:8" ht="68.25" thickBot="1">
      <c r="A70" s="62"/>
      <c r="B70" s="63"/>
      <c r="C70" s="63"/>
      <c r="D70" s="63"/>
      <c r="E70" s="64"/>
      <c r="F70" s="38" t="s">
        <v>175</v>
      </c>
      <c r="G70" s="42">
        <v>19045</v>
      </c>
      <c r="H70" s="43"/>
    </row>
    <row r="71" spans="1:8" ht="79.5" thickBot="1">
      <c r="A71" s="62"/>
      <c r="B71" s="63"/>
      <c r="C71" s="63"/>
      <c r="D71" s="63"/>
      <c r="E71" s="64"/>
      <c r="F71" s="38" t="s">
        <v>176</v>
      </c>
      <c r="G71" s="42">
        <v>1999</v>
      </c>
      <c r="H71" s="43">
        <v>85</v>
      </c>
    </row>
    <row r="72" spans="1:8" ht="45.75" thickBot="1">
      <c r="A72" s="62"/>
      <c r="B72" s="63"/>
      <c r="C72" s="63"/>
      <c r="D72" s="63"/>
      <c r="E72" s="64"/>
      <c r="F72" s="38" t="s">
        <v>177</v>
      </c>
      <c r="G72" s="47"/>
      <c r="H72" s="43"/>
    </row>
    <row r="73" spans="1:8" ht="13.5" thickBot="1">
      <c r="A73" s="38"/>
      <c r="B73" s="62" t="s">
        <v>178</v>
      </c>
      <c r="C73" s="63"/>
      <c r="D73" s="63"/>
      <c r="E73" s="63"/>
      <c r="F73" s="64"/>
      <c r="G73" s="47"/>
      <c r="H73" s="43">
        <v>27</v>
      </c>
    </row>
    <row r="74" spans="1:8" ht="13.5" thickBot="1">
      <c r="A74" s="62" t="s">
        <v>179</v>
      </c>
      <c r="B74" s="63"/>
      <c r="C74" s="63"/>
      <c r="D74" s="63"/>
      <c r="E74" s="63"/>
      <c r="F74" s="64"/>
      <c r="G74" s="45">
        <v>28240</v>
      </c>
      <c r="H74" s="55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73">
      <selection activeCell="B78" sqref="B78"/>
    </sheetView>
  </sheetViews>
  <sheetFormatPr defaultColWidth="9.140625" defaultRowHeight="12.75"/>
  <sheetData>
    <row r="1" spans="2:11" ht="41.25" customHeight="1">
      <c r="B1" s="70" t="s">
        <v>84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2.75">
      <c r="B2" s="71" t="s">
        <v>200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2.75">
      <c r="B3" s="72" t="s">
        <v>0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3" t="s">
        <v>6</v>
      </c>
      <c r="C5" s="73"/>
      <c r="D5" s="73"/>
      <c r="E5" s="73"/>
      <c r="F5" s="73"/>
      <c r="G5" s="73"/>
      <c r="H5" s="73"/>
      <c r="I5" s="73"/>
      <c r="J5" s="73"/>
      <c r="K5" s="73"/>
    </row>
    <row r="6" spans="2:11" ht="12.75">
      <c r="B6" s="65" t="s">
        <v>7</v>
      </c>
      <c r="C6" s="66"/>
      <c r="D6" s="67" t="s">
        <v>1</v>
      </c>
      <c r="E6" s="52"/>
      <c r="F6" s="52"/>
      <c r="G6" s="53"/>
      <c r="H6" s="65" t="s">
        <v>8</v>
      </c>
      <c r="I6" s="66"/>
      <c r="J6" s="68" t="s">
        <v>2</v>
      </c>
      <c r="K6" s="69"/>
    </row>
    <row r="7" spans="2:11" ht="12.75">
      <c r="B7" s="65" t="s">
        <v>9</v>
      </c>
      <c r="C7" s="66"/>
      <c r="D7" s="65" t="s">
        <v>3</v>
      </c>
      <c r="E7" s="74"/>
      <c r="F7" s="74"/>
      <c r="G7" s="66"/>
      <c r="H7" s="65" t="s">
        <v>10</v>
      </c>
      <c r="I7" s="66"/>
      <c r="J7" s="65">
        <v>100119479</v>
      </c>
      <c r="K7" s="66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5" t="s">
        <v>11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6" t="s">
        <v>12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77" t="s">
        <v>13</v>
      </c>
      <c r="C12" s="78"/>
      <c r="D12" s="79"/>
      <c r="E12" s="7" t="s">
        <v>14</v>
      </c>
      <c r="F12" s="7" t="s">
        <v>15</v>
      </c>
      <c r="G12" s="77" t="s">
        <v>16</v>
      </c>
      <c r="H12" s="78"/>
      <c r="I12" s="79"/>
      <c r="J12" s="7" t="s">
        <v>14</v>
      </c>
      <c r="K12" s="7" t="s">
        <v>15</v>
      </c>
    </row>
    <row r="13" spans="2:11" ht="12.75">
      <c r="B13" s="80" t="s">
        <v>17</v>
      </c>
      <c r="C13" s="81"/>
      <c r="D13" s="82"/>
      <c r="E13" s="35">
        <f>IF('2005-2006'!G36=0,"-",'2005-2006'!G36)</f>
        <v>9444</v>
      </c>
      <c r="F13" s="35">
        <f>IF('2005-2006'!H36=0,"-",'2005-2006'!H36)</f>
        <v>10081</v>
      </c>
      <c r="G13" s="80" t="s">
        <v>18</v>
      </c>
      <c r="H13" s="81"/>
      <c r="I13" s="82"/>
      <c r="J13" s="35">
        <f>IF('2005-2006'!G53=0,"-",'2005-2006'!G53)</f>
        <v>12977</v>
      </c>
      <c r="K13" s="35">
        <f>IF('2005-2006'!H53=0,"-",'2005-2006'!H53)</f>
        <v>13102</v>
      </c>
    </row>
    <row r="14" spans="2:11" ht="12.75">
      <c r="B14" s="83" t="s">
        <v>19</v>
      </c>
      <c r="C14" s="84"/>
      <c r="D14" s="85"/>
      <c r="E14" s="35" t="str">
        <f>IF('2005-2006'!G37=0,"-",'2005-2006'!G37)</f>
        <v>-</v>
      </c>
      <c r="F14" s="35" t="str">
        <f>IF('2005-2006'!H37=0,"-",'2005-2006'!H37)</f>
        <v>-</v>
      </c>
      <c r="G14" s="92" t="s">
        <v>86</v>
      </c>
      <c r="H14" s="93"/>
      <c r="I14" s="94"/>
      <c r="J14" s="35">
        <f>IF('2005-2006'!G54=0,"-",'2005-2006'!G54)</f>
        <v>13529</v>
      </c>
      <c r="K14" s="35">
        <f>IF('2005-2006'!H54=0,"-",'2005-2006'!H54)</f>
        <v>13529</v>
      </c>
    </row>
    <row r="15" spans="2:11" ht="12.75">
      <c r="B15" s="86" t="s">
        <v>20</v>
      </c>
      <c r="C15" s="87"/>
      <c r="D15" s="88"/>
      <c r="E15" s="35" t="str">
        <f>IF('2005-2006'!G38=0,"-",'2005-2006'!G38)</f>
        <v>-</v>
      </c>
      <c r="F15" s="35" t="str">
        <f>IF('2005-2006'!H38=0,"-",'2005-2006'!H38)</f>
        <v>-</v>
      </c>
      <c r="G15" s="89" t="s">
        <v>21</v>
      </c>
      <c r="H15" s="90"/>
      <c r="I15" s="91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9" t="s">
        <v>22</v>
      </c>
      <c r="C16" s="90"/>
      <c r="D16" s="91"/>
      <c r="E16" s="35" t="str">
        <f>IF('2005-2006'!G39=0,"-",'2005-2006'!G39)</f>
        <v>-</v>
      </c>
      <c r="F16" s="35" t="str">
        <f>IF('2005-2006'!H39=0,"-",'2005-2006'!H39)</f>
        <v>-</v>
      </c>
      <c r="G16" s="89" t="s">
        <v>23</v>
      </c>
      <c r="H16" s="90"/>
      <c r="I16" s="91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95" t="s">
        <v>68</v>
      </c>
      <c r="C17" s="96"/>
      <c r="D17" s="97"/>
      <c r="E17" s="101">
        <f>IF('2005-2006'!G40=0,"-",'2005-2006'!G40)</f>
        <v>9444</v>
      </c>
      <c r="F17" s="101">
        <f>IF('2005-2006'!H40=0,"-",'2005-2006'!H40)</f>
        <v>10081</v>
      </c>
      <c r="G17" s="89" t="s">
        <v>24</v>
      </c>
      <c r="H17" s="90"/>
      <c r="I17" s="91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8"/>
      <c r="C18" s="99"/>
      <c r="D18" s="100"/>
      <c r="E18" s="102"/>
      <c r="F18" s="102"/>
      <c r="G18" s="89" t="s">
        <v>69</v>
      </c>
      <c r="H18" s="90"/>
      <c r="I18" s="91"/>
      <c r="J18" s="35">
        <f>IF('2005-2006'!G58=0,"-",'2005-2006'!G58)</f>
        <v>398</v>
      </c>
      <c r="K18" s="35">
        <f>IF('2005-2006'!H58=0,"-",'2005-2006'!H58)</f>
        <v>126</v>
      </c>
    </row>
    <row r="19" spans="2:11" ht="12.75">
      <c r="B19" s="83" t="s">
        <v>25</v>
      </c>
      <c r="C19" s="84"/>
      <c r="D19" s="85"/>
      <c r="E19" s="35" t="str">
        <f>IF('2005-2006'!G41=0,"-",'2005-2006'!G41)</f>
        <v>-</v>
      </c>
      <c r="F19" s="35" t="str">
        <f>IF('2005-2006'!H41=0,"-",'2005-2006'!H41)</f>
        <v>-</v>
      </c>
      <c r="G19" s="89" t="s">
        <v>26</v>
      </c>
      <c r="H19" s="90"/>
      <c r="I19" s="91"/>
      <c r="J19" s="35">
        <f>IF('2005-2006'!G59=0,"-",'2005-2006'!G59)</f>
        <v>950</v>
      </c>
      <c r="K19" s="35">
        <f>IF('2005-2006'!H59=0,"-",'2005-2006'!H59)</f>
        <v>553</v>
      </c>
    </row>
    <row r="20" spans="2:11" ht="12.75">
      <c r="B20" s="80" t="s">
        <v>30</v>
      </c>
      <c r="C20" s="81"/>
      <c r="D20" s="82"/>
      <c r="E20" s="34">
        <f>IF('2005-2006'!G44=0,"-",'2005-2006'!G44)</f>
        <v>4118</v>
      </c>
      <c r="F20" s="34">
        <f>IF('2005-2006'!H44=0,"-",'2005-2006'!H44)</f>
        <v>3577</v>
      </c>
      <c r="G20" s="89" t="s">
        <v>27</v>
      </c>
      <c r="H20" s="90"/>
      <c r="I20" s="91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9" t="s">
        <v>32</v>
      </c>
      <c r="C21" s="90"/>
      <c r="D21" s="91"/>
      <c r="E21" s="35" t="str">
        <f>IF('2005-2006'!G45=0,"-",'2005-2006'!G45)</f>
        <v>-</v>
      </c>
      <c r="F21" s="35">
        <f>IF('2005-2006'!H45=0,"-",'2005-2006'!H45)</f>
        <v>272</v>
      </c>
      <c r="G21" s="103" t="s">
        <v>28</v>
      </c>
      <c r="H21" s="104"/>
      <c r="I21" s="105"/>
      <c r="J21" s="101">
        <f>IF('2005-2006'!G61=0,"-",'2005-2006'!G61)</f>
        <v>585</v>
      </c>
      <c r="K21" s="101">
        <f>IF('2005-2006'!H61=0,"-",'2005-2006'!H61)</f>
        <v>556</v>
      </c>
    </row>
    <row r="22" spans="2:11" ht="46.5" customHeight="1">
      <c r="B22" s="109" t="s">
        <v>70</v>
      </c>
      <c r="C22" s="110"/>
      <c r="D22" s="111"/>
      <c r="E22" s="35" t="str">
        <f>IF('2005-2006'!G46=0,"-",'2005-2006'!G46)</f>
        <v>-</v>
      </c>
      <c r="F22" s="35" t="str">
        <f>IF('2005-2006'!H46=0,"-",'2005-2006'!H46)</f>
        <v>-</v>
      </c>
      <c r="G22" s="106"/>
      <c r="H22" s="107"/>
      <c r="I22" s="108"/>
      <c r="J22" s="102"/>
      <c r="K22" s="102"/>
    </row>
    <row r="23" spans="2:11" ht="12.75">
      <c r="B23" s="89" t="s">
        <v>71</v>
      </c>
      <c r="C23" s="90"/>
      <c r="D23" s="91"/>
      <c r="E23" s="35">
        <f>IF('2005-2006'!G47=0,"-",'2005-2006'!G47)</f>
        <v>4118</v>
      </c>
      <c r="F23" s="35">
        <f>IF('2005-2006'!H47=0,"-",'2005-2006'!H47)</f>
        <v>3305</v>
      </c>
      <c r="G23" s="83" t="s">
        <v>29</v>
      </c>
      <c r="H23" s="84"/>
      <c r="I23" s="85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3" t="s">
        <v>34</v>
      </c>
      <c r="C24" s="84"/>
      <c r="D24" s="85"/>
      <c r="E24" s="35" t="str">
        <f>IF('2005-2006'!G48=0,"-",'2005-2006'!G48)</f>
        <v>-</v>
      </c>
      <c r="F24" s="35" t="str">
        <f>IF('2005-2006'!H48=0,"-",'2005-2006'!H48)</f>
        <v>-</v>
      </c>
      <c r="G24" s="83" t="s">
        <v>31</v>
      </c>
      <c r="H24" s="84"/>
      <c r="I24" s="85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80" t="s">
        <v>35</v>
      </c>
      <c r="C25" s="81"/>
      <c r="D25" s="82"/>
      <c r="E25" s="35">
        <f>IF('2005-2006'!G49=0,"-",'2005-2006'!G49)</f>
        <v>13562</v>
      </c>
      <c r="F25" s="35">
        <f>IF('2005-2006'!H49=0,"-",'2005-2006'!H49)</f>
        <v>13658</v>
      </c>
      <c r="G25" s="89" t="s">
        <v>33</v>
      </c>
      <c r="H25" s="90"/>
      <c r="I25" s="91"/>
      <c r="J25" s="35">
        <f>IF('2005-2006'!G66=0,"-",'2005-2006'!G66)</f>
        <v>60213</v>
      </c>
      <c r="K25" s="35">
        <f>IF('2005-2006'!H66=0,"-",'2005-2006'!H66)</f>
        <v>529</v>
      </c>
    </row>
    <row r="26" spans="2:11" ht="12.75">
      <c r="B26" s="80" t="s">
        <v>72</v>
      </c>
      <c r="C26" s="81"/>
      <c r="D26" s="82"/>
      <c r="E26" s="35" t="str">
        <f>IF('2005-2006'!G50=0,"-",'2005-2006'!G50)</f>
        <v>-</v>
      </c>
      <c r="F26" s="35" t="str">
        <f>IF('2005-2006'!H50=0,"-",'2005-2006'!H50)</f>
        <v>-</v>
      </c>
      <c r="G26" s="89" t="s">
        <v>36</v>
      </c>
      <c r="H26" s="90"/>
      <c r="I26" s="91"/>
      <c r="J26" s="35" t="str">
        <f>IF('2005-2006'!G73=0,"-",'2005-2006'!G73)</f>
        <v>-</v>
      </c>
      <c r="K26" s="35">
        <f>IF('2005-2006'!H73=0,"-",'2005-2006'!H73)</f>
        <v>27</v>
      </c>
    </row>
    <row r="27" spans="2:11" ht="12.75" customHeight="1">
      <c r="B27" s="112" t="s">
        <v>38</v>
      </c>
      <c r="C27" s="113"/>
      <c r="D27" s="114"/>
      <c r="E27" s="35">
        <f>IF('2005-2006'!G35=0,"-",'2005-2006'!G35)</f>
        <v>13562</v>
      </c>
      <c r="F27" s="35">
        <f>IF('2005-2006'!H35=0,"-",'2005-2006'!H35)</f>
        <v>13658</v>
      </c>
      <c r="G27" s="115" t="s">
        <v>37</v>
      </c>
      <c r="H27" s="116"/>
      <c r="I27" s="117"/>
      <c r="J27" s="101">
        <f>IF('2005-2006'!G52=0,"-",'2005-2006'!G52)</f>
        <v>13562</v>
      </c>
      <c r="K27" s="101">
        <f>IF('2005-2006'!H52=0,"-",'2005-2006'!H52)</f>
        <v>13658</v>
      </c>
    </row>
    <row r="28" spans="2:11" ht="12.75">
      <c r="B28" s="112" t="s">
        <v>39</v>
      </c>
      <c r="C28" s="113"/>
      <c r="D28" s="114"/>
      <c r="E28" s="35" t="str">
        <f>IF('2005-2006'!G51=0,"-",'2005-2006'!G51)</f>
        <v>-</v>
      </c>
      <c r="F28" s="35" t="str">
        <f>IF('2005-2006'!H51=0,"-",'2005-2006'!H51)</f>
        <v>-</v>
      </c>
      <c r="G28" s="118"/>
      <c r="H28" s="119"/>
      <c r="I28" s="120"/>
      <c r="J28" s="146"/>
      <c r="K28" s="146"/>
    </row>
    <row r="29" spans="7:11" ht="12.75">
      <c r="G29" s="135" t="s">
        <v>198</v>
      </c>
      <c r="H29" s="147"/>
      <c r="I29" s="147"/>
      <c r="J29" s="35">
        <f>IF('2005-2006'!G74=0,"-",'2005-2006'!G74)</f>
        <v>28240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1" t="s">
        <v>73</v>
      </c>
      <c r="C31" s="122"/>
      <c r="D31" s="122"/>
      <c r="E31" s="122"/>
      <c r="F31" s="122"/>
      <c r="G31" s="122" t="s">
        <v>40</v>
      </c>
      <c r="H31" s="122"/>
      <c r="I31" s="122"/>
      <c r="J31" s="122"/>
      <c r="K31" s="122"/>
    </row>
    <row r="32" spans="2:11" ht="12.75" customHeight="1">
      <c r="B32" s="123"/>
      <c r="C32" s="123"/>
      <c r="D32" s="123"/>
      <c r="E32" s="123"/>
      <c r="F32" s="123"/>
      <c r="G32" s="122"/>
      <c r="H32" s="122"/>
      <c r="I32" s="122"/>
      <c r="J32" s="122"/>
      <c r="K32" s="122"/>
    </row>
    <row r="33" spans="2:11" ht="12.75" customHeight="1">
      <c r="B33" s="124" t="s">
        <v>67</v>
      </c>
      <c r="C33" s="124"/>
      <c r="D33" s="124"/>
      <c r="E33" s="125" t="s">
        <v>14</v>
      </c>
      <c r="F33" s="125" t="s">
        <v>15</v>
      </c>
      <c r="G33" s="126" t="s">
        <v>41</v>
      </c>
      <c r="H33" s="127"/>
      <c r="I33" s="127"/>
      <c r="J33" s="125" t="s">
        <v>14</v>
      </c>
      <c r="K33" s="125" t="s">
        <v>15</v>
      </c>
    </row>
    <row r="34" spans="2:11" ht="12.75">
      <c r="B34" s="124"/>
      <c r="C34" s="124"/>
      <c r="D34" s="124"/>
      <c r="E34" s="125"/>
      <c r="F34" s="125"/>
      <c r="G34" s="127"/>
      <c r="H34" s="127"/>
      <c r="I34" s="127"/>
      <c r="J34" s="125"/>
      <c r="K34" s="125"/>
    </row>
    <row r="35" spans="2:11" ht="12.75">
      <c r="B35" s="124"/>
      <c r="C35" s="124"/>
      <c r="D35" s="124"/>
      <c r="E35" s="125"/>
      <c r="F35" s="125"/>
      <c r="G35" s="128" t="s">
        <v>42</v>
      </c>
      <c r="H35" s="128"/>
      <c r="I35" s="128"/>
      <c r="J35" s="35">
        <f>IF('2005-2006'!G3=0,"-",'2005-2006'!G3)</f>
        <v>12361</v>
      </c>
      <c r="K35" s="35">
        <f>IF('2005-2006'!H3=0,"-",'2005-2006'!H3)</f>
        <v>3131</v>
      </c>
    </row>
    <row r="36" spans="2:11" ht="12.75">
      <c r="B36" s="128" t="s">
        <v>43</v>
      </c>
      <c r="C36" s="128"/>
      <c r="D36" s="128"/>
      <c r="E36" s="8" t="s">
        <v>197</v>
      </c>
      <c r="F36" s="8" t="s">
        <v>197</v>
      </c>
      <c r="G36" s="128" t="s">
        <v>46</v>
      </c>
      <c r="H36" s="128"/>
      <c r="I36" s="128"/>
      <c r="J36" s="35">
        <f>IF('2005-2006'!G12=0,"-",'2005-2006'!G12)</f>
        <v>11692</v>
      </c>
      <c r="K36" s="35">
        <f>IF('2005-2006'!H12=0,"-",'2005-2006'!H12)</f>
        <v>3365</v>
      </c>
    </row>
    <row r="37" spans="2:11" ht="12.75">
      <c r="B37" s="128" t="s">
        <v>44</v>
      </c>
      <c r="C37" s="128"/>
      <c r="D37" s="128"/>
      <c r="E37" s="8" t="s">
        <v>197</v>
      </c>
      <c r="F37" s="8" t="s">
        <v>197</v>
      </c>
      <c r="G37" s="128" t="s">
        <v>74</v>
      </c>
      <c r="H37" s="128"/>
      <c r="I37" s="128"/>
      <c r="J37" s="35">
        <f>J35-J36</f>
        <v>669</v>
      </c>
      <c r="K37" s="35">
        <f>K35-K36</f>
        <v>-234</v>
      </c>
    </row>
    <row r="38" spans="2:11" ht="12.75">
      <c r="B38" s="129" t="s">
        <v>45</v>
      </c>
      <c r="C38" s="129"/>
      <c r="D38" s="129"/>
      <c r="E38" s="8" t="s">
        <v>197</v>
      </c>
      <c r="F38" s="8" t="s">
        <v>197</v>
      </c>
      <c r="G38" s="128" t="s">
        <v>50</v>
      </c>
      <c r="H38" s="128"/>
      <c r="I38" s="128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126" t="s">
        <v>75</v>
      </c>
      <c r="C39" s="126"/>
      <c r="D39" s="126"/>
      <c r="E39" s="130" t="s">
        <v>197</v>
      </c>
      <c r="F39" s="130" t="s">
        <v>197</v>
      </c>
      <c r="G39" s="128" t="s">
        <v>52</v>
      </c>
      <c r="H39" s="128"/>
      <c r="I39" s="128"/>
      <c r="J39" s="35" t="str">
        <f>IF('2005-2006'!G18=0,"-",'2005-2006'!G18)</f>
        <v>-</v>
      </c>
      <c r="K39" s="35">
        <f>IF('2005-2006'!H18=0,"-",'2005-2006'!H18)</f>
        <v>1</v>
      </c>
    </row>
    <row r="40" spans="2:11" ht="12.75" customHeight="1">
      <c r="B40" s="126"/>
      <c r="C40" s="126"/>
      <c r="D40" s="126"/>
      <c r="E40" s="130"/>
      <c r="F40" s="130"/>
      <c r="G40" s="131" t="s">
        <v>53</v>
      </c>
      <c r="H40" s="131"/>
      <c r="I40" s="131"/>
      <c r="J40" s="35" t="str">
        <f>IF('2005-2006'!G10=0,"-",'2005-2006'!G10)</f>
        <v>-</v>
      </c>
      <c r="K40" s="35">
        <f>IF('2005-2006'!H10=0,"-",'2005-2006'!H10)</f>
        <v>484</v>
      </c>
    </row>
    <row r="41" spans="2:11" ht="25.5" customHeight="1">
      <c r="B41" s="132" t="s">
        <v>47</v>
      </c>
      <c r="C41" s="132"/>
      <c r="D41" s="132"/>
      <c r="E41" s="8" t="s">
        <v>197</v>
      </c>
      <c r="F41" s="8" t="s">
        <v>197</v>
      </c>
      <c r="G41" s="131" t="s">
        <v>55</v>
      </c>
      <c r="H41" s="126"/>
      <c r="I41" s="126"/>
      <c r="J41" s="35">
        <f>IF('2005-2006'!G19=0,"-",'2005-2006'!G19)</f>
        <v>271</v>
      </c>
      <c r="K41" s="35">
        <f>IF('2005-2006'!H19=0,"-",'2005-2006'!H19)</f>
        <v>96</v>
      </c>
    </row>
    <row r="42" spans="2:11" ht="24.75" customHeight="1">
      <c r="B42" s="132" t="s">
        <v>48</v>
      </c>
      <c r="C42" s="132"/>
      <c r="D42" s="132"/>
      <c r="E42" s="8" t="s">
        <v>197</v>
      </c>
      <c r="F42" s="8" t="s">
        <v>197</v>
      </c>
      <c r="G42" s="132" t="s">
        <v>82</v>
      </c>
      <c r="H42" s="128"/>
      <c r="I42" s="128"/>
      <c r="J42" s="35">
        <f>IF('2005-2006'!G20=0,"-",'2005-2006'!G20)</f>
        <v>398</v>
      </c>
      <c r="K42" s="35">
        <f>IF('2005-2006'!H20=0,"-",'2005-2006'!H20)</f>
        <v>153</v>
      </c>
    </row>
    <row r="43" spans="2:11" ht="26.25" customHeight="1">
      <c r="B43" s="128" t="s">
        <v>45</v>
      </c>
      <c r="C43" s="128"/>
      <c r="D43" s="128"/>
      <c r="E43" s="8" t="s">
        <v>197</v>
      </c>
      <c r="F43" s="8" t="s">
        <v>197</v>
      </c>
      <c r="G43" s="109" t="s">
        <v>76</v>
      </c>
      <c r="H43" s="110"/>
      <c r="I43" s="111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6" t="s">
        <v>77</v>
      </c>
      <c r="C44" s="126"/>
      <c r="D44" s="126"/>
      <c r="E44" s="130" t="s">
        <v>197</v>
      </c>
      <c r="F44" s="130" t="s">
        <v>197</v>
      </c>
      <c r="G44" s="126" t="s">
        <v>59</v>
      </c>
      <c r="H44" s="126"/>
      <c r="I44" s="126"/>
      <c r="J44" s="101">
        <f>IF('2005-2006'!G22=0,"-",'2005-2006'!G22)</f>
        <v>398</v>
      </c>
      <c r="K44" s="101">
        <f>IF('2005-2006'!H22=0,"-",'2005-2006'!H22)</f>
        <v>153</v>
      </c>
    </row>
    <row r="45" spans="2:11" ht="12.75">
      <c r="B45" s="126"/>
      <c r="C45" s="126"/>
      <c r="D45" s="126"/>
      <c r="E45" s="130"/>
      <c r="F45" s="130"/>
      <c r="G45" s="126"/>
      <c r="H45" s="126"/>
      <c r="I45" s="126"/>
      <c r="J45" s="102"/>
      <c r="K45" s="102"/>
    </row>
    <row r="46" spans="2:11" ht="24.75" customHeight="1">
      <c r="B46" s="132" t="s">
        <v>49</v>
      </c>
      <c r="C46" s="132"/>
      <c r="D46" s="132"/>
      <c r="E46" s="8" t="s">
        <v>197</v>
      </c>
      <c r="F46" s="8" t="s">
        <v>197</v>
      </c>
      <c r="G46" s="133" t="s">
        <v>61</v>
      </c>
      <c r="H46" s="133"/>
      <c r="I46" s="133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2" t="s">
        <v>51</v>
      </c>
      <c r="C47" s="132"/>
      <c r="D47" s="132"/>
      <c r="E47" s="8" t="s">
        <v>197</v>
      </c>
      <c r="F47" s="8" t="s">
        <v>197</v>
      </c>
      <c r="G47" s="134" t="s">
        <v>78</v>
      </c>
      <c r="H47" s="135"/>
      <c r="I47" s="135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8" t="s">
        <v>45</v>
      </c>
      <c r="C48" s="128"/>
      <c r="D48" s="128"/>
      <c r="E48" s="8" t="s">
        <v>197</v>
      </c>
      <c r="F48" s="8" t="s">
        <v>197</v>
      </c>
      <c r="G48" s="135" t="s">
        <v>79</v>
      </c>
      <c r="H48" s="135"/>
      <c r="I48" s="135"/>
      <c r="J48" s="35">
        <f>IF('2005-2006'!G28=0,"-",'2005-2006'!G28)</f>
        <v>398</v>
      </c>
      <c r="K48" s="35">
        <f>IF('2005-2006'!H28=0,"-",'2005-2006'!H28)</f>
        <v>126</v>
      </c>
    </row>
    <row r="49" spans="2:11" ht="34.5" customHeight="1">
      <c r="B49" s="136" t="s">
        <v>54</v>
      </c>
      <c r="C49" s="136"/>
      <c r="D49" s="136"/>
      <c r="E49" s="8" t="s">
        <v>197</v>
      </c>
      <c r="F49" s="8" t="s">
        <v>197</v>
      </c>
      <c r="G49" s="134" t="s">
        <v>83</v>
      </c>
      <c r="H49" s="135"/>
      <c r="I49" s="135"/>
      <c r="J49" s="35">
        <f>IF('2005-2006'!G29=0,"-",'2005-2006'!G29)</f>
        <v>76</v>
      </c>
      <c r="K49" s="35">
        <f>IF('2005-2006'!H29=0,"-",'2005-2006'!H29)</f>
        <v>24</v>
      </c>
    </row>
    <row r="50" spans="2:11" ht="35.25" customHeight="1">
      <c r="B50" s="136" t="s">
        <v>56</v>
      </c>
      <c r="C50" s="136"/>
      <c r="D50" s="136"/>
      <c r="E50" s="8" t="s">
        <v>197</v>
      </c>
      <c r="F50" s="8" t="s">
        <v>197</v>
      </c>
      <c r="G50" s="137" t="s">
        <v>80</v>
      </c>
      <c r="H50" s="133"/>
      <c r="I50" s="133"/>
      <c r="J50" s="35">
        <f>IF('2005-2006'!G30=0,"-",'2005-2006'!G30)</f>
        <v>322</v>
      </c>
      <c r="K50" s="35">
        <f>IF('2005-2006'!H30=0,"-",'2005-2006'!H30)</f>
        <v>102</v>
      </c>
    </row>
    <row r="51" spans="2:11" ht="18" customHeight="1">
      <c r="B51" s="127" t="s">
        <v>57</v>
      </c>
      <c r="C51" s="127"/>
      <c r="D51" s="127"/>
      <c r="E51" s="8" t="s">
        <v>197</v>
      </c>
      <c r="F51" s="8" t="s">
        <v>197</v>
      </c>
      <c r="G51" s="133" t="s">
        <v>81</v>
      </c>
      <c r="H51" s="133"/>
      <c r="I51" s="133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6" t="s">
        <v>58</v>
      </c>
      <c r="C52" s="126"/>
      <c r="D52" s="126"/>
      <c r="E52" s="130" t="s">
        <v>197</v>
      </c>
      <c r="F52" s="130" t="s">
        <v>197</v>
      </c>
      <c r="G52" s="133" t="s">
        <v>63</v>
      </c>
      <c r="H52" s="133"/>
      <c r="I52" s="133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6"/>
      <c r="C53" s="126"/>
      <c r="D53" s="126"/>
      <c r="E53" s="130"/>
      <c r="F53" s="130"/>
      <c r="G53" s="137" t="s">
        <v>64</v>
      </c>
      <c r="H53" s="133"/>
      <c r="I53" s="133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6" t="s">
        <v>60</v>
      </c>
      <c r="C54" s="126"/>
      <c r="D54" s="126"/>
      <c r="E54" s="130" t="s">
        <v>197</v>
      </c>
      <c r="F54" s="130" t="s">
        <v>197</v>
      </c>
      <c r="G54" s="138"/>
      <c r="H54" s="139"/>
      <c r="I54" s="139"/>
      <c r="J54" s="14"/>
      <c r="K54" s="14"/>
    </row>
    <row r="55" spans="2:6" ht="22.5" customHeight="1">
      <c r="B55" s="126"/>
      <c r="C55" s="126"/>
      <c r="D55" s="126"/>
      <c r="E55" s="130"/>
      <c r="F55" s="130"/>
    </row>
    <row r="56" spans="2:6" ht="12.75">
      <c r="B56" s="126" t="s">
        <v>62</v>
      </c>
      <c r="C56" s="126"/>
      <c r="D56" s="126"/>
      <c r="E56" s="130" t="s">
        <v>197</v>
      </c>
      <c r="F56" s="130" t="s">
        <v>197</v>
      </c>
    </row>
    <row r="57" spans="2:6" ht="12.75">
      <c r="B57" s="126"/>
      <c r="C57" s="126"/>
      <c r="D57" s="126"/>
      <c r="E57" s="130"/>
      <c r="F57" s="130"/>
    </row>
    <row r="58" ht="14.25" customHeight="1"/>
    <row r="59" spans="1:11" ht="12.75">
      <c r="A59" s="142" t="s">
        <v>65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ht="7.5" customHeight="1"/>
    <row r="61" spans="2:11" ht="12" customHeight="1">
      <c r="B61" s="25"/>
      <c r="C61" s="26"/>
      <c r="D61" s="143">
        <v>2005</v>
      </c>
      <c r="E61" s="144"/>
      <c r="F61" s="144"/>
      <c r="G61" s="145"/>
      <c r="H61" s="143">
        <v>2006</v>
      </c>
      <c r="I61" s="144"/>
      <c r="J61" s="144"/>
      <c r="K61" s="145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87</v>
      </c>
      <c r="E63" s="18" t="s">
        <v>88</v>
      </c>
      <c r="F63" s="18" t="s">
        <v>89</v>
      </c>
      <c r="G63" s="18" t="s">
        <v>90</v>
      </c>
      <c r="H63" s="18" t="s">
        <v>87</v>
      </c>
      <c r="I63" s="18" t="s">
        <v>88</v>
      </c>
      <c r="J63" s="18" t="s">
        <v>89</v>
      </c>
      <c r="K63" s="18" t="s">
        <v>90</v>
      </c>
    </row>
    <row r="64" spans="2:11" ht="21.75" customHeight="1">
      <c r="B64" s="20" t="s">
        <v>91</v>
      </c>
      <c r="C64" s="32"/>
      <c r="D64" s="36">
        <f>'2004-2005'!G43</f>
        <v>13529</v>
      </c>
      <c r="E64" s="37">
        <f>+IF(D64-G64&lt;0,G64-D64,"")</f>
      </c>
      <c r="F64" s="37">
        <f>IF(D64="-","-",IF(D64-G64&gt;0,D64-G64,""))</f>
      </c>
      <c r="G64" s="37">
        <f>'2005-2006'!G54</f>
        <v>13529</v>
      </c>
      <c r="H64" s="37">
        <f>'2005-2006'!G54</f>
        <v>13529</v>
      </c>
      <c r="I64" s="37">
        <f>IF(H64="-","-",IF(H64-K64&lt;0,K64-H64,""))</f>
      </c>
      <c r="J64" s="37">
        <f>IF(H64="-","-",IF(H64-K64&gt;0,H64-K64,""))</f>
      </c>
      <c r="K64" s="37">
        <f>'2005-2006'!H54</f>
        <v>13529</v>
      </c>
    </row>
    <row r="65" spans="2:11" ht="21.75" customHeight="1">
      <c r="B65" s="20" t="s">
        <v>92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93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94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95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96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97</v>
      </c>
      <c r="C70" s="32"/>
      <c r="D70" s="36">
        <f>'2004-2005'!G47</f>
        <v>400</v>
      </c>
      <c r="E70" s="37">
        <f t="shared" si="0"/>
      </c>
      <c r="F70" s="37">
        <f t="shared" si="1"/>
        <v>2</v>
      </c>
      <c r="G70" s="36">
        <f>'2005-2006'!G58</f>
        <v>398</v>
      </c>
      <c r="H70" s="36">
        <f>'2005-2006'!G58</f>
        <v>398</v>
      </c>
      <c r="I70" s="37">
        <f t="shared" si="2"/>
      </c>
      <c r="J70" s="37">
        <f t="shared" si="3"/>
        <v>272</v>
      </c>
      <c r="K70" s="36">
        <f>'2005-2006'!H58</f>
        <v>126</v>
      </c>
    </row>
    <row r="71" spans="2:11" ht="21.75" customHeight="1">
      <c r="B71" s="20" t="s">
        <v>98</v>
      </c>
      <c r="C71" s="32"/>
      <c r="D71" s="36">
        <f>'2004-2005'!G48</f>
        <v>1350</v>
      </c>
      <c r="E71" s="37">
        <f t="shared" si="0"/>
      </c>
      <c r="F71" s="37">
        <f t="shared" si="1"/>
        <v>400</v>
      </c>
      <c r="G71" s="36">
        <f>'2005-2006'!G59</f>
        <v>950</v>
      </c>
      <c r="H71" s="36">
        <f>'2005-2006'!G59</f>
        <v>950</v>
      </c>
      <c r="I71" s="37">
        <f t="shared" si="2"/>
      </c>
      <c r="J71" s="37">
        <f t="shared" si="3"/>
        <v>397</v>
      </c>
      <c r="K71" s="36">
        <f>'2005-2006'!H59</f>
        <v>553</v>
      </c>
    </row>
    <row r="72" spans="2:11" ht="21.75" customHeight="1">
      <c r="B72" s="21" t="s">
        <v>99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100</v>
      </c>
      <c r="C73" s="33"/>
      <c r="D73" s="36">
        <f>'2004-2005'!G42</f>
        <v>12579</v>
      </c>
      <c r="E73" s="37">
        <f t="shared" si="0"/>
        <v>398</v>
      </c>
      <c r="F73" s="37">
        <f t="shared" si="1"/>
      </c>
      <c r="G73" s="36">
        <f>'2005-2006'!G53</f>
        <v>12977</v>
      </c>
      <c r="H73" s="36">
        <f>'2005-2006'!G53</f>
        <v>12977</v>
      </c>
      <c r="I73" s="37">
        <f t="shared" si="2"/>
        <v>125</v>
      </c>
      <c r="J73" s="37">
        <f t="shared" si="3"/>
      </c>
      <c r="K73" s="36">
        <f>'2005-2006'!H53</f>
        <v>13102</v>
      </c>
    </row>
    <row r="74" spans="1:11" ht="31.5" customHeight="1">
      <c r="A74" s="31"/>
      <c r="B74" s="21" t="s">
        <v>102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6"/>
      <c r="B75" s="156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157" t="s">
        <v>202</v>
      </c>
      <c r="C77" s="158"/>
      <c r="D77" s="158"/>
      <c r="E77" s="158"/>
      <c r="F77" s="158"/>
      <c r="G77" s="158"/>
      <c r="H77" s="158"/>
      <c r="I77" s="158"/>
      <c r="J77" s="158"/>
      <c r="K77" s="158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0" t="s">
        <v>101</v>
      </c>
      <c r="C79" s="141"/>
      <c r="D79" s="141"/>
      <c r="E79" s="141"/>
      <c r="F79" s="141"/>
      <c r="G79" s="141"/>
      <c r="H79" s="141"/>
      <c r="I79" s="141"/>
      <c r="J79" s="141"/>
      <c r="K79" s="141"/>
    </row>
    <row r="80" spans="2:11" ht="12.75">
      <c r="B80" s="154" t="s">
        <v>199</v>
      </c>
      <c r="C80" s="155"/>
      <c r="D80" s="155"/>
      <c r="E80" s="155"/>
      <c r="F80" s="155"/>
      <c r="G80" s="155"/>
      <c r="H80" s="155"/>
      <c r="I80" s="155"/>
      <c r="J80" s="155"/>
      <c r="K80" s="155"/>
    </row>
    <row r="81" spans="2:11" ht="12.75">
      <c r="B81" s="155"/>
      <c r="C81" s="155"/>
      <c r="D81" s="155"/>
      <c r="E81" s="155"/>
      <c r="F81" s="155"/>
      <c r="G81" s="155"/>
      <c r="H81" s="155"/>
      <c r="I81" s="155"/>
      <c r="J81" s="155"/>
      <c r="K81" s="155"/>
    </row>
    <row r="82" spans="2:11" ht="12.75">
      <c r="B82" s="155"/>
      <c r="C82" s="155"/>
      <c r="D82" s="155"/>
      <c r="E82" s="155"/>
      <c r="F82" s="155"/>
      <c r="G82" s="155"/>
      <c r="H82" s="155"/>
      <c r="I82" s="155"/>
      <c r="J82" s="155"/>
      <c r="K82" s="155"/>
    </row>
    <row r="83" spans="2:11" ht="12.75">
      <c r="B83" s="155"/>
      <c r="C83" s="155"/>
      <c r="D83" s="155"/>
      <c r="E83" s="155"/>
      <c r="F83" s="155"/>
      <c r="G83" s="155"/>
      <c r="H83" s="155"/>
      <c r="I83" s="155"/>
      <c r="J83" s="155"/>
      <c r="K83" s="155"/>
    </row>
    <row r="84" spans="2:11" ht="12.75">
      <c r="B84" s="155"/>
      <c r="C84" s="155"/>
      <c r="D84" s="155"/>
      <c r="E84" s="155"/>
      <c r="F84" s="155"/>
      <c r="G84" s="155"/>
      <c r="H84" s="155"/>
      <c r="I84" s="155"/>
      <c r="J84" s="155"/>
      <c r="K84" s="155"/>
    </row>
    <row r="85" spans="2:11" ht="12.75">
      <c r="B85" s="155"/>
      <c r="C85" s="155"/>
      <c r="D85" s="155"/>
      <c r="E85" s="155"/>
      <c r="F85" s="155"/>
      <c r="G85" s="155"/>
      <c r="H85" s="155"/>
      <c r="I85" s="155"/>
      <c r="J85" s="155"/>
      <c r="K85" s="155"/>
    </row>
    <row r="86" spans="2:11" ht="15.75" customHeight="1">
      <c r="B86" s="155"/>
      <c r="C86" s="155"/>
      <c r="D86" s="155"/>
      <c r="E86" s="155"/>
      <c r="F86" s="155"/>
      <c r="G86" s="155"/>
      <c r="H86" s="155"/>
      <c r="I86" s="155"/>
      <c r="J86" s="155"/>
      <c r="K86" s="155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9" t="s">
        <v>85</v>
      </c>
      <c r="C88" s="150"/>
      <c r="D88" s="150"/>
      <c r="E88" s="150"/>
      <c r="F88" s="150"/>
      <c r="G88" s="150"/>
      <c r="H88" s="150"/>
      <c r="I88" s="150"/>
      <c r="J88" s="150"/>
      <c r="K88" s="150"/>
    </row>
    <row r="89" spans="2:11" ht="12.75">
      <c r="B89" s="151" t="s">
        <v>4</v>
      </c>
      <c r="C89" s="152"/>
      <c r="D89" s="152"/>
      <c r="E89" s="152"/>
      <c r="F89" s="152"/>
      <c r="G89" s="152"/>
      <c r="H89" s="152"/>
      <c r="I89" s="152"/>
      <c r="J89" s="152"/>
      <c r="K89" s="152"/>
    </row>
    <row r="90" spans="2:11" ht="14.25" customHeight="1">
      <c r="B90" s="152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2" t="s">
        <v>66</v>
      </c>
      <c r="I92" s="153"/>
      <c r="J92" s="153"/>
      <c r="K92" s="153"/>
    </row>
    <row r="93" spans="2:11" ht="12.75">
      <c r="B93" s="2"/>
      <c r="C93" s="2"/>
      <c r="D93" s="2"/>
      <c r="E93" s="2"/>
      <c r="F93" s="10"/>
      <c r="G93" s="2"/>
      <c r="H93" s="148" t="s">
        <v>5</v>
      </c>
      <c r="I93" s="148"/>
      <c r="J93" s="148"/>
      <c r="K93" s="148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Zorica</cp:lastModifiedBy>
  <cp:lastPrinted>2007-06-07T10:53:43Z</cp:lastPrinted>
  <dcterms:created xsi:type="dcterms:W3CDTF">2007-02-12T13:02:25Z</dcterms:created>
  <dcterms:modified xsi:type="dcterms:W3CDTF">2007-07-10T13:03:08Z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