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2"/>
  </bookViews>
  <sheets>
    <sheet name="napom.uz BS" sheetId="1" r:id="rId1"/>
    <sheet name="manj.interes" sheetId="2" r:id="rId2"/>
    <sheet name="napom.uz BU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<sst xmlns="http://schemas.openxmlformats.org/spreadsheetml/2006/main" count="131" uniqueCount="107">
  <si>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"SOJAPROTEIN"A.D.</t>
  </si>
  <si>
    <t>Industrijska zona bb</t>
  </si>
  <si>
    <t>VOBEX INTERSOJA</t>
  </si>
  <si>
    <t>21220 BECEJ</t>
  </si>
  <si>
    <t>NOTES TO THE CONSOLIDATED BALANCE SHEET</t>
  </si>
  <si>
    <t>As of December 31, 2007</t>
  </si>
  <si>
    <t>FOLLOWING COMPANIES ARE INCLUDED IN THE CONSOLIDATED BALANCE SHEET:</t>
  </si>
  <si>
    <t>- "VOBEX-INTERSOJA" Moscow</t>
  </si>
  <si>
    <t>- VETERINARY INSTITUTE "SUBOTICA" Subotica</t>
  </si>
  <si>
    <t>NOTE - 1 PROPERTY, PLANTS AND EQUIPMENT</t>
  </si>
  <si>
    <t>Carrying value of the Company Property, plants and equipment amounted to RSD 4,417,601thousand.</t>
  </si>
  <si>
    <t>All assets classified in this item were posted at their fair value.</t>
  </si>
  <si>
    <t>Depreciation was calculated by applying the proportional method on the purchase cost of all assets.</t>
  </si>
  <si>
    <t>NOTE - 2 BIOLOGICAL ASSETS</t>
  </si>
  <si>
    <t>NOTE - 3 STAKES IN EQUITY</t>
  </si>
  <si>
    <t>The Company has its stakes in the equity of following companies:</t>
  </si>
  <si>
    <t>1.Stakes in the Equity of Subsidiaries</t>
  </si>
  <si>
    <t>In this group are included stakes in equity of the following subsidiaries:</t>
  </si>
  <si>
    <t>- "Vobex-Intersoja" Moscow</t>
  </si>
  <si>
    <t>- Veterinary Institute "Subotica"Subotica</t>
  </si>
  <si>
    <t>2.Stakes in Other Related Parties</t>
  </si>
  <si>
    <t>- Hotel "Bela Ladja" Becej</t>
  </si>
  <si>
    <t>"Sojaprotein"AD Becej sold its stake in the equity of its subsidiary "Sojaprotein-Kindja" Kikinda</t>
  </si>
  <si>
    <t>in March 2007.</t>
  </si>
  <si>
    <t>3.Stakes in Equity of Other Legal Entities</t>
  </si>
  <si>
    <t>does not present a substantially significant item.</t>
  </si>
  <si>
    <t>NOTE - 4 INVENTORIES</t>
  </si>
  <si>
    <t>Carrying value of inventories in the Company balance sheet was RSD 5,382,843 thousand. The most</t>
  </si>
  <si>
    <t>of December 31, 2007 amounted to: 144,936,662kg JUS quality and its is: RSD 3,030,664 thousand.</t>
  </si>
  <si>
    <t>Most significant stock of trade goods are:</t>
  </si>
  <si>
    <t xml:space="preserve">- Corn (14,111,330 kg)                      </t>
  </si>
  <si>
    <t xml:space="preserve">       RSD</t>
  </si>
  <si>
    <t xml:space="preserve">- Mineral fertilizers </t>
  </si>
  <si>
    <t>- Refined sunflower oil</t>
  </si>
  <si>
    <t>NOTE - 5 OPERATING LIABILITIES</t>
  </si>
  <si>
    <t>Carrying value in the Company balance sheet is RSD 2,331,556 thousand. Stated liabilities partially</t>
  </si>
  <si>
    <t>sunflower meal), and partially to other trade payables.</t>
  </si>
  <si>
    <t>- "SP Laboratories" A.D.Becej</t>
  </si>
  <si>
    <t>In this group are classified stakes in equity of several companies, however, individual  stake in any of them</t>
  </si>
  <si>
    <t xml:space="preserve">significant item is -Basic Raw Materials (Soybean grain). Volume of the basic raw material on stock as </t>
  </si>
  <si>
    <t xml:space="preserve">relate to the liability for soybean grain delivered though exchange of goods (soybean oil, soybean and </t>
  </si>
  <si>
    <t xml:space="preserve">Carrying value of the Company biological assets was RSD 4,196 thousand and the presented value </t>
  </si>
  <si>
    <t>relates to the Company "SOJAPROTEIN"a.d. Becej.</t>
  </si>
  <si>
    <t>MINORITY INTERESTS</t>
  </si>
  <si>
    <t>"Sojaprotein" - STAKES IN EQUITY OF SUBSIDIARIES</t>
  </si>
  <si>
    <t>Amount in BS as of Dec. 31, 2007</t>
  </si>
  <si>
    <t>Stake in percentage</t>
  </si>
  <si>
    <t>Consolidated amount</t>
  </si>
  <si>
    <t>Amount after consolidation</t>
  </si>
  <si>
    <t>GOODWILL</t>
  </si>
  <si>
    <t>Vobex Intersoja Moscow</t>
  </si>
  <si>
    <t>Veterinary Institute Subotica</t>
  </si>
  <si>
    <t>TOTAL :</t>
  </si>
  <si>
    <t>ITEM</t>
  </si>
  <si>
    <t>Amount</t>
  </si>
  <si>
    <t>Minority Interest</t>
  </si>
  <si>
    <t>Amount of Min. Interest</t>
  </si>
  <si>
    <t>Equity included in Consol.</t>
  </si>
  <si>
    <t>Amount after consol.</t>
  </si>
  <si>
    <t>INCOME</t>
  </si>
  <si>
    <t>Original and other capital</t>
  </si>
  <si>
    <t>Reserves</t>
  </si>
  <si>
    <t>VETERINARY INSTITUTE "Subotica" Subotica</t>
  </si>
  <si>
    <t>INCOME:</t>
  </si>
  <si>
    <t>minus 11,042=21,421</t>
  </si>
  <si>
    <t xml:space="preserve">Amount of RSD 11,042 represents the value of several eliminated income items against the amount of eliminated expense items in </t>
  </si>
  <si>
    <t xml:space="preserve">the consolidated income statement. Eliminated income (11,042) relates to dividends which the parent company received </t>
  </si>
  <si>
    <t>from the Veterinary Institute as its subsidiary.</t>
  </si>
  <si>
    <t>MINORITY INTEREST IN NET PROFIT</t>
  </si>
  <si>
    <t>IS of Parent Company</t>
  </si>
  <si>
    <t>IS of Veterinary Institute</t>
  </si>
  <si>
    <t>Minority stakes in reserves of subsidiaries</t>
  </si>
  <si>
    <t>IS of "Vobex-intersoja" Moscow</t>
  </si>
  <si>
    <t>Differences between Parent's stake and equity of subsidiary</t>
  </si>
  <si>
    <t>Collective balance</t>
  </si>
  <si>
    <t>Minority interest</t>
  </si>
  <si>
    <t>Owner's profit</t>
  </si>
  <si>
    <t>NET PROFIT</t>
  </si>
  <si>
    <t>MINORITY INTEREST</t>
  </si>
  <si>
    <t>AMOUNT</t>
  </si>
  <si>
    <t>NET PROFIT OF MINORITY STAKEHOLDERS</t>
  </si>
  <si>
    <t>NET PROFIT OF OWNERS OF PARENT COMPANY</t>
  </si>
  <si>
    <t>DIRECTOR GENERAL</t>
  </si>
  <si>
    <t>Branislava Pavlovic</t>
  </si>
  <si>
    <t>Subsidiary's Name</t>
  </si>
  <si>
    <t>Minority stake in result of subsidiary "Vobex" 5%</t>
  </si>
  <si>
    <t>NOTES TO THE CONSOLIDATED INCOME STATEMENT</t>
  </si>
  <si>
    <t>FOLLOWING SUBSIDIARIES WERE INCLUDED IN CONSOLIDATED INCOME STATEMENT FOR THE</t>
  </si>
  <si>
    <t>YEAR 2007:</t>
  </si>
  <si>
    <t>- "VOBEX-INTERSOJA" MOSCOW</t>
  </si>
  <si>
    <t>- VETERINARY INSTITUTE "Subotica" Subotica</t>
  </si>
  <si>
    <t>NOTE - 1 REVENUE FROM SALES</t>
  </si>
  <si>
    <t>Carrying value in the Company income statement amounted to RSD 15,861,737 thousand. The major</t>
  </si>
  <si>
    <t xml:space="preserve">part of the stated amount was realized by the Parent Company "Sojaprotein"AD Becej in amount of </t>
  </si>
  <si>
    <t>RSD 14,251,169 thousand.</t>
  </si>
  <si>
    <t>NOTE - 2 INVENTORIES VALUE INCREASE</t>
  </si>
  <si>
    <t>to increase of the item 'Work in progress'.</t>
  </si>
  <si>
    <t>NOTE - 3 DECREASE IN INVENTORIES OF FINISHED GOODS</t>
  </si>
  <si>
    <t>The Company presented decrease in inventories of finished goods amounting to RSD 33,732 thousand;</t>
  </si>
  <si>
    <t xml:space="preserve">the stated amount relates to decrease of stocks of finished products. Decrease of inventories of finished </t>
  </si>
  <si>
    <t>goods was reduced for RSD 1,768 thousand, i.e. inventories of the Parent's finished products in subsidiary.</t>
  </si>
  <si>
    <t>NOTE - 4 COSTS OF MATERIAL</t>
  </si>
  <si>
    <t xml:space="preserve">Carrying value of the costs of material in the Company income statement was RSD 6,348,561 thousand </t>
  </si>
  <si>
    <t xml:space="preserve">and it relates to the costs of production material. Major item relates to the costs of basic raw material </t>
  </si>
  <si>
    <t>(soybean grain). Costs of all raw materials are presented at average purchase cost.</t>
  </si>
  <si>
    <t>Becej, April 29, 2008</t>
  </si>
  <si>
    <t>The Company presented increase of its inventories amounting to RSD 30,133 thousand, and it relates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</si>
</sst>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9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 quotePrefix="1">
      <alignment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 quotePrefix="1">
      <alignment/>
    </xf>
    <xf numFmtId="0" fontId="0" fillId="0" borderId="5" xfId="0" applyFont="1" applyBorder="1" applyAlignment="1">
      <alignment/>
    </xf>
    <xf numFmtId="4" fontId="0" fillId="0" borderId="5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3" fontId="4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37">
      <selection activeCell="J66" sqref="J66"/>
    </sheetView>
  </sheetViews>
  <sheetFormatPr defaultColWidth="9.140625" defaultRowHeight="12.75"/>
  <cols>
    <col min="2" max="2" width="10.8515625" style="0" customWidth="1"/>
    <col min="3" max="3" width="11.421875" style="0" customWidth="1"/>
    <col min="4" max="4" width="12.7109375" style="0" customWidth="1"/>
    <col min="5" max="5" width="16.00390625" style="0" customWidth="1"/>
    <col min="7" max="7" width="12.7109375" style="0" customWidth="1"/>
    <col min="8" max="8" width="11.7109375" style="0" customWidth="1"/>
  </cols>
  <sheetData>
    <row r="1" ht="12.75">
      <c r="A1" t="s">
        <v>0</v>
      </c>
    </row>
    <row r="2" ht="12.75">
      <c r="A2" t="s">
        <v>3</v>
      </c>
    </row>
    <row r="3" ht="12.75">
      <c r="A3" t="s">
        <v>1</v>
      </c>
    </row>
    <row r="6" spans="1:9" s="2" customFormat="1" ht="18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10" ht="12.75">
      <c r="A10" t="s">
        <v>6</v>
      </c>
    </row>
    <row r="11" ht="12.75">
      <c r="A11" s="3" t="s">
        <v>7</v>
      </c>
    </row>
    <row r="12" ht="12.75">
      <c r="A12" t="s">
        <v>8</v>
      </c>
    </row>
    <row r="14" ht="12.75">
      <c r="A14" t="s">
        <v>9</v>
      </c>
    </row>
    <row r="16" ht="12.75">
      <c r="A16" t="s">
        <v>10</v>
      </c>
    </row>
    <row r="17" ht="12.75">
      <c r="A17" t="s">
        <v>11</v>
      </c>
    </row>
    <row r="18" ht="12.75">
      <c r="A18" t="s">
        <v>12</v>
      </c>
    </row>
    <row r="20" ht="12.75">
      <c r="A20" t="s">
        <v>13</v>
      </c>
    </row>
    <row r="22" ht="12.75">
      <c r="A22" t="s">
        <v>41</v>
      </c>
    </row>
    <row r="23" ht="12.75">
      <c r="A23" t="s">
        <v>42</v>
      </c>
    </row>
    <row r="25" ht="12.75">
      <c r="A25" t="s">
        <v>14</v>
      </c>
    </row>
    <row r="27" ht="12.75">
      <c r="A27" t="s">
        <v>15</v>
      </c>
    </row>
    <row r="29" ht="12.75">
      <c r="A29" s="1" t="s">
        <v>16</v>
      </c>
    </row>
    <row r="30" ht="12.75">
      <c r="A30" t="s">
        <v>17</v>
      </c>
    </row>
    <row r="31" spans="1:5" ht="12.75">
      <c r="A31" s="3" t="s">
        <v>18</v>
      </c>
      <c r="E31" s="4">
        <v>0.85</v>
      </c>
    </row>
    <row r="32" spans="1:5" ht="12.75">
      <c r="A32" s="3" t="s">
        <v>19</v>
      </c>
      <c r="E32" s="4">
        <v>0.3205</v>
      </c>
    </row>
    <row r="34" s="1" customFormat="1" ht="12.75">
      <c r="A34" s="1" t="s">
        <v>20</v>
      </c>
    </row>
    <row r="35" ht="12.75">
      <c r="A35" t="s">
        <v>17</v>
      </c>
    </row>
    <row r="36" spans="1:5" ht="12.75">
      <c r="A36" s="3" t="s">
        <v>21</v>
      </c>
      <c r="E36" s="4">
        <v>0.3184</v>
      </c>
    </row>
    <row r="37" spans="1:5" ht="12.75">
      <c r="A37" t="s">
        <v>37</v>
      </c>
      <c r="E37" s="4">
        <v>0.1528</v>
      </c>
    </row>
    <row r="38" spans="1:5" ht="12.75">
      <c r="A38" s="3"/>
      <c r="E38" s="4"/>
    </row>
    <row r="39" spans="1:5" ht="12.75">
      <c r="A39" t="s">
        <v>22</v>
      </c>
      <c r="E39" s="4"/>
    </row>
    <row r="40" spans="1:5" ht="12.75">
      <c r="A40" t="s">
        <v>23</v>
      </c>
      <c r="E40" s="4"/>
    </row>
    <row r="42" s="1" customFormat="1" ht="12.75">
      <c r="A42" s="1" t="s">
        <v>24</v>
      </c>
    </row>
    <row r="43" ht="12.75">
      <c r="A43" t="s">
        <v>38</v>
      </c>
    </row>
    <row r="44" ht="12.75">
      <c r="A44" t="s">
        <v>25</v>
      </c>
    </row>
    <row r="46" ht="12.75">
      <c r="A46" t="s">
        <v>26</v>
      </c>
    </row>
    <row r="48" ht="12.75">
      <c r="A48" t="s">
        <v>27</v>
      </c>
    </row>
    <row r="49" ht="12.75">
      <c r="A49" t="s">
        <v>39</v>
      </c>
    </row>
    <row r="50" ht="12.75">
      <c r="A50" t="s">
        <v>28</v>
      </c>
    </row>
    <row r="51" ht="12.75">
      <c r="A51" t="s">
        <v>29</v>
      </c>
    </row>
    <row r="52" spans="1:6" s="24" customFormat="1" ht="12.75">
      <c r="A52" s="21" t="s">
        <v>30</v>
      </c>
      <c r="B52" s="22"/>
      <c r="C52" s="22"/>
      <c r="D52" s="22" t="s">
        <v>31</v>
      </c>
      <c r="E52" s="23">
        <v>160042927.47</v>
      </c>
      <c r="F52" s="22"/>
    </row>
    <row r="53" spans="1:6" s="24" customFormat="1" ht="12.75">
      <c r="A53" s="25" t="s">
        <v>32</v>
      </c>
      <c r="B53" s="26"/>
      <c r="C53" s="26"/>
      <c r="D53" s="26" t="s">
        <v>31</v>
      </c>
      <c r="E53" s="27">
        <v>122367364.77</v>
      </c>
      <c r="F53" s="22"/>
    </row>
    <row r="54" spans="1:6" s="24" customFormat="1" ht="12.75">
      <c r="A54" s="25" t="s">
        <v>33</v>
      </c>
      <c r="B54" s="26"/>
      <c r="C54" s="26"/>
      <c r="D54" s="26" t="s">
        <v>31</v>
      </c>
      <c r="E54" s="27">
        <v>47328000</v>
      </c>
      <c r="F54" s="26"/>
    </row>
    <row r="56" ht="12.75">
      <c r="A56" t="s">
        <v>34</v>
      </c>
    </row>
    <row r="58" ht="12.75">
      <c r="A58" t="s">
        <v>35</v>
      </c>
    </row>
    <row r="59" ht="12.75">
      <c r="A59" t="s">
        <v>40</v>
      </c>
    </row>
    <row r="60" ht="12.75">
      <c r="A60" t="s">
        <v>36</v>
      </c>
    </row>
  </sheetData>
  <mergeCells count="2">
    <mergeCell ref="A6:I6"/>
    <mergeCell ref="A7:I7"/>
  </mergeCells>
  <printOptions/>
  <pageMargins left="0.75" right="0.27" top="0.81" bottom="0.35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M26" sqref="M26"/>
    </sheetView>
  </sheetViews>
  <sheetFormatPr defaultColWidth="9.140625" defaultRowHeight="12.75"/>
  <cols>
    <col min="1" max="1" width="8.7109375" style="8" customWidth="1"/>
    <col min="2" max="2" width="7.8515625" style="8" customWidth="1"/>
    <col min="3" max="3" width="8.421875" style="8" bestFit="1" customWidth="1"/>
    <col min="4" max="4" width="6.28125" style="8" customWidth="1"/>
    <col min="5" max="5" width="6.421875" style="8" customWidth="1"/>
    <col min="6" max="6" width="7.140625" style="8" bestFit="1" customWidth="1"/>
    <col min="7" max="7" width="7.28125" style="8" customWidth="1"/>
    <col min="8" max="8" width="7.8515625" style="8" bestFit="1" customWidth="1"/>
    <col min="9" max="9" width="6.8515625" style="8" customWidth="1"/>
    <col min="10" max="10" width="7.8515625" style="8" bestFit="1" customWidth="1"/>
    <col min="11" max="11" width="8.57421875" style="8" customWidth="1"/>
    <col min="12" max="12" width="5.140625" style="8" customWidth="1"/>
    <col min="13" max="13" width="8.28125" style="8" customWidth="1"/>
    <col min="14" max="16384" width="9.140625" style="8" customWidth="1"/>
  </cols>
  <sheetData>
    <row r="1" ht="11.25">
      <c r="A1" s="8" t="s">
        <v>43</v>
      </c>
    </row>
    <row r="2" ht="11.25">
      <c r="A2" s="8" t="s">
        <v>44</v>
      </c>
    </row>
    <row r="3" ht="12" customHeight="1" hidden="1"/>
    <row r="4" ht="11.25" hidden="1"/>
    <row r="5" spans="1:8" ht="45">
      <c r="A5" s="5" t="s">
        <v>84</v>
      </c>
      <c r="B5" s="5"/>
      <c r="C5" s="6" t="s">
        <v>45</v>
      </c>
      <c r="D5" s="6" t="s">
        <v>46</v>
      </c>
      <c r="E5" s="6" t="s">
        <v>47</v>
      </c>
      <c r="F5" s="6" t="s">
        <v>48</v>
      </c>
      <c r="G5" s="6" t="s">
        <v>49</v>
      </c>
      <c r="H5" s="9"/>
    </row>
    <row r="6" spans="1:8" ht="11.25">
      <c r="A6" s="5" t="s">
        <v>50</v>
      </c>
      <c r="B6" s="5"/>
      <c r="C6" s="7">
        <v>1112</v>
      </c>
      <c r="D6" s="10">
        <v>0.85</v>
      </c>
      <c r="E6" s="7">
        <v>1112</v>
      </c>
      <c r="F6" s="5">
        <v>0</v>
      </c>
      <c r="G6" s="5"/>
      <c r="H6" s="11"/>
    </row>
    <row r="7" spans="1:8" ht="11.25">
      <c r="A7" s="5" t="s">
        <v>51</v>
      </c>
      <c r="B7" s="5"/>
      <c r="C7" s="7">
        <v>357830</v>
      </c>
      <c r="D7" s="12">
        <v>0.3205</v>
      </c>
      <c r="E7" s="7">
        <v>357830</v>
      </c>
      <c r="F7" s="5">
        <v>0</v>
      </c>
      <c r="G7" s="5"/>
      <c r="H7" s="11"/>
    </row>
    <row r="8" spans="1:8" ht="11.25">
      <c r="A8" s="5" t="s">
        <v>52</v>
      </c>
      <c r="B8" s="5"/>
      <c r="C8" s="7">
        <f>SUM(C6:C7)</f>
        <v>358942</v>
      </c>
      <c r="D8" s="5"/>
      <c r="E8" s="7">
        <f>SUM(E6:E7)</f>
        <v>358942</v>
      </c>
      <c r="F8" s="5">
        <v>0</v>
      </c>
      <c r="G8" s="5"/>
      <c r="H8" s="11"/>
    </row>
    <row r="10" spans="1:9" ht="11.25">
      <c r="A10" s="8" t="s">
        <v>2</v>
      </c>
      <c r="I10" s="11"/>
    </row>
    <row r="11" spans="1:10" ht="45">
      <c r="A11" s="32" t="s">
        <v>53</v>
      </c>
      <c r="B11" s="32"/>
      <c r="C11" s="5" t="s">
        <v>54</v>
      </c>
      <c r="D11" s="6" t="s">
        <v>55</v>
      </c>
      <c r="E11" s="6" t="s">
        <v>56</v>
      </c>
      <c r="F11" s="6" t="s">
        <v>57</v>
      </c>
      <c r="G11" s="6" t="s">
        <v>47</v>
      </c>
      <c r="H11" s="13" t="s">
        <v>58</v>
      </c>
      <c r="I11" s="6" t="s">
        <v>59</v>
      </c>
      <c r="J11" s="9"/>
    </row>
    <row r="12" spans="1:10" ht="11.25">
      <c r="A12" s="5" t="s">
        <v>60</v>
      </c>
      <c r="B12" s="5"/>
      <c r="C12" s="7">
        <v>408</v>
      </c>
      <c r="D12" s="14">
        <v>15</v>
      </c>
      <c r="E12" s="5">
        <v>61</v>
      </c>
      <c r="F12" s="5">
        <v>347</v>
      </c>
      <c r="G12" s="5">
        <v>347</v>
      </c>
      <c r="H12" s="15">
        <v>61</v>
      </c>
      <c r="I12" s="7">
        <v>78</v>
      </c>
      <c r="J12" s="16"/>
    </row>
    <row r="13" spans="1:10" ht="11.25">
      <c r="A13" s="34" t="s">
        <v>61</v>
      </c>
      <c r="B13" s="35"/>
      <c r="C13" s="7">
        <v>992</v>
      </c>
      <c r="D13" s="14">
        <v>15</v>
      </c>
      <c r="E13" s="5">
        <v>149</v>
      </c>
      <c r="F13" s="5">
        <v>843</v>
      </c>
      <c r="G13" s="5">
        <v>843</v>
      </c>
      <c r="H13" s="15">
        <v>149</v>
      </c>
      <c r="I13" s="5">
        <v>0</v>
      </c>
      <c r="J13" s="11"/>
    </row>
    <row r="14" spans="1:10" ht="11.25">
      <c r="A14" s="5" t="s">
        <v>52</v>
      </c>
      <c r="B14" s="5"/>
      <c r="C14" s="7">
        <f>SUM(C12:C13)</f>
        <v>1400</v>
      </c>
      <c r="D14" s="14"/>
      <c r="E14" s="7">
        <f>SUM(E12:E13)</f>
        <v>210</v>
      </c>
      <c r="F14" s="7">
        <f>SUM(F12:F13)</f>
        <v>1190</v>
      </c>
      <c r="G14" s="7">
        <f>SUM(G12:G13)</f>
        <v>1190</v>
      </c>
      <c r="H14" s="17">
        <f>SUM(H12:H13)</f>
        <v>210</v>
      </c>
      <c r="I14" s="5"/>
      <c r="J14" s="11"/>
    </row>
    <row r="16" ht="11.25">
      <c r="A16" s="8" t="s">
        <v>62</v>
      </c>
    </row>
    <row r="17" spans="1:10" ht="45">
      <c r="A17" s="32" t="s">
        <v>53</v>
      </c>
      <c r="B17" s="32"/>
      <c r="C17" s="5" t="s">
        <v>54</v>
      </c>
      <c r="D17" s="6" t="s">
        <v>55</v>
      </c>
      <c r="E17" s="6" t="s">
        <v>56</v>
      </c>
      <c r="F17" s="6" t="s">
        <v>57</v>
      </c>
      <c r="G17" s="6" t="s">
        <v>47</v>
      </c>
      <c r="H17" s="13" t="s">
        <v>58</v>
      </c>
      <c r="I17" s="6" t="s">
        <v>59</v>
      </c>
      <c r="J17" s="9"/>
    </row>
    <row r="18" spans="1:10" ht="11.25">
      <c r="A18" s="5" t="s">
        <v>60</v>
      </c>
      <c r="B18" s="5"/>
      <c r="C18" s="7">
        <v>708719</v>
      </c>
      <c r="D18" s="14">
        <v>67.95</v>
      </c>
      <c r="E18" s="7">
        <v>481574</v>
      </c>
      <c r="F18" s="7">
        <v>227145</v>
      </c>
      <c r="G18" s="7">
        <v>227145</v>
      </c>
      <c r="H18" s="7">
        <v>481574</v>
      </c>
      <c r="I18" s="7">
        <v>32385</v>
      </c>
      <c r="J18" s="16"/>
    </row>
    <row r="19" spans="1:10" ht="11.25">
      <c r="A19" s="34" t="s">
        <v>61</v>
      </c>
      <c r="B19" s="35"/>
      <c r="C19" s="7">
        <v>508800</v>
      </c>
      <c r="D19" s="14">
        <v>67.95</v>
      </c>
      <c r="E19" s="7">
        <v>345730</v>
      </c>
      <c r="F19" s="7">
        <v>163070</v>
      </c>
      <c r="G19" s="7">
        <v>163070</v>
      </c>
      <c r="H19" s="7">
        <v>345730</v>
      </c>
      <c r="I19" s="7">
        <v>0</v>
      </c>
      <c r="J19" s="16"/>
    </row>
    <row r="20" spans="1:10" ht="11.25">
      <c r="A20" s="5" t="s">
        <v>52</v>
      </c>
      <c r="B20" s="5"/>
      <c r="C20" s="7">
        <f>C18+C19</f>
        <v>1217519</v>
      </c>
      <c r="D20" s="14"/>
      <c r="E20" s="7">
        <f>SUM(E18:E19)</f>
        <v>827304</v>
      </c>
      <c r="F20" s="7">
        <f>SUM(F18:F19)</f>
        <v>390215</v>
      </c>
      <c r="G20" s="7">
        <f>SUM(G18:G19)</f>
        <v>390215</v>
      </c>
      <c r="H20" s="7">
        <f>SUM(H18:H19)</f>
        <v>827304</v>
      </c>
      <c r="I20" s="7"/>
      <c r="J20" s="16"/>
    </row>
    <row r="21" spans="7:10" ht="11.25">
      <c r="G21" s="18" t="s">
        <v>63</v>
      </c>
      <c r="H21" s="18"/>
      <c r="I21" s="19">
        <f>SUM(I12:I20)</f>
        <v>32463</v>
      </c>
      <c r="J21" s="19" t="s">
        <v>64</v>
      </c>
    </row>
    <row r="22" ht="11.25">
      <c r="A22" s="8" t="s">
        <v>65</v>
      </c>
    </row>
    <row r="23" ht="11.25">
      <c r="A23" s="8" t="s">
        <v>66</v>
      </c>
    </row>
    <row r="24" ht="11.25">
      <c r="A24" s="8" t="s">
        <v>67</v>
      </c>
    </row>
    <row r="25" ht="11.25">
      <c r="A25" s="8" t="s">
        <v>68</v>
      </c>
    </row>
    <row r="26" spans="1:13" ht="101.25">
      <c r="A26" s="5"/>
      <c r="B26" s="6" t="s">
        <v>69</v>
      </c>
      <c r="C26" s="6" t="s">
        <v>70</v>
      </c>
      <c r="D26" s="6" t="s">
        <v>71</v>
      </c>
      <c r="E26" s="6" t="s">
        <v>72</v>
      </c>
      <c r="F26" s="6" t="s">
        <v>85</v>
      </c>
      <c r="G26" s="6" t="s">
        <v>73</v>
      </c>
      <c r="H26" s="6" t="s">
        <v>74</v>
      </c>
      <c r="I26" s="6" t="s">
        <v>75</v>
      </c>
      <c r="J26" s="13" t="s">
        <v>76</v>
      </c>
      <c r="K26" s="28"/>
      <c r="L26" s="9"/>
      <c r="M26" s="9"/>
    </row>
    <row r="27" spans="1:13" ht="22.5">
      <c r="A27" s="6" t="s">
        <v>77</v>
      </c>
      <c r="B27" s="7">
        <v>1253434</v>
      </c>
      <c r="C27" s="7">
        <v>194299</v>
      </c>
      <c r="D27" s="7">
        <v>132026</v>
      </c>
      <c r="E27" s="7">
        <v>2390</v>
      </c>
      <c r="F27" s="7">
        <v>359</v>
      </c>
      <c r="G27" s="7">
        <v>21421</v>
      </c>
      <c r="H27" s="7">
        <v>1471544</v>
      </c>
      <c r="I27" s="7">
        <v>0</v>
      </c>
      <c r="J27" s="17">
        <v>0</v>
      </c>
      <c r="K27" s="29"/>
      <c r="L27" s="16"/>
      <c r="M27" s="16"/>
    </row>
    <row r="28" spans="1:13" ht="22.5">
      <c r="A28" s="6" t="s">
        <v>78</v>
      </c>
      <c r="B28" s="7"/>
      <c r="C28" s="7"/>
      <c r="D28" s="7">
        <v>132026</v>
      </c>
      <c r="E28" s="7"/>
      <c r="F28" s="7">
        <v>359</v>
      </c>
      <c r="G28" s="7"/>
      <c r="H28" s="7"/>
      <c r="I28" s="7">
        <v>132385</v>
      </c>
      <c r="J28" s="17">
        <v>1339159</v>
      </c>
      <c r="K28" s="29"/>
      <c r="L28" s="16"/>
      <c r="M28" s="16"/>
    </row>
    <row r="31" spans="1:5" ht="11.25">
      <c r="A31" s="32" t="s">
        <v>53</v>
      </c>
      <c r="B31" s="32"/>
      <c r="C31" s="32"/>
      <c r="D31" s="32" t="s">
        <v>79</v>
      </c>
      <c r="E31" s="32"/>
    </row>
    <row r="32" spans="1:5" ht="11.25">
      <c r="A32" s="32" t="s">
        <v>77</v>
      </c>
      <c r="B32" s="32"/>
      <c r="C32" s="32"/>
      <c r="D32" s="36">
        <v>1471544</v>
      </c>
      <c r="E32" s="36"/>
    </row>
    <row r="33" spans="1:5" ht="28.5" customHeight="1">
      <c r="A33" s="33" t="s">
        <v>80</v>
      </c>
      <c r="B33" s="33"/>
      <c r="C33" s="33"/>
      <c r="D33" s="36">
        <v>132385</v>
      </c>
      <c r="E33" s="36"/>
    </row>
    <row r="34" spans="1:11" ht="26.25" customHeight="1">
      <c r="A34" s="33" t="s">
        <v>81</v>
      </c>
      <c r="B34" s="33"/>
      <c r="C34" s="33"/>
      <c r="D34" s="36">
        <v>1339159</v>
      </c>
      <c r="E34" s="36"/>
      <c r="G34" s="37"/>
      <c r="H34" s="37"/>
      <c r="I34" s="37"/>
      <c r="J34" s="37"/>
      <c r="K34" s="37"/>
    </row>
    <row r="35" spans="7:11" ht="11.25">
      <c r="G35" s="11"/>
      <c r="H35" s="11"/>
      <c r="I35" s="11"/>
      <c r="J35" s="11"/>
      <c r="K35" s="11"/>
    </row>
    <row r="36" spans="7:11" ht="11.25">
      <c r="G36" s="37"/>
      <c r="H36" s="37"/>
      <c r="I36" s="37"/>
      <c r="J36" s="37"/>
      <c r="K36" s="37"/>
    </row>
    <row r="37" spans="8:11" ht="11.25">
      <c r="H37" s="37"/>
      <c r="I37" s="37"/>
      <c r="J37" s="37"/>
      <c r="K37" s="37"/>
    </row>
    <row r="38" spans="8:11" ht="11.25">
      <c r="H38" s="11"/>
      <c r="I38" s="11"/>
      <c r="J38" s="11"/>
      <c r="K38" s="11"/>
    </row>
    <row r="39" spans="8:11" ht="11.25">
      <c r="H39" s="37"/>
      <c r="I39" s="37"/>
      <c r="J39" s="37"/>
      <c r="K39" s="37"/>
    </row>
    <row r="40" spans="7:11" ht="11.25">
      <c r="G40" s="38" t="s">
        <v>82</v>
      </c>
      <c r="H40" s="38"/>
      <c r="I40" s="38"/>
      <c r="J40" s="38"/>
      <c r="K40" s="38"/>
    </row>
    <row r="41" spans="7:11" ht="11.25">
      <c r="G41" s="20"/>
      <c r="H41" s="20"/>
      <c r="I41" s="20"/>
      <c r="J41" s="20"/>
      <c r="K41" s="20"/>
    </row>
    <row r="42" spans="7:11" ht="11.25">
      <c r="G42" s="39" t="s">
        <v>83</v>
      </c>
      <c r="H42" s="39"/>
      <c r="I42" s="39"/>
      <c r="J42" s="39"/>
      <c r="K42" s="39"/>
    </row>
  </sheetData>
  <mergeCells count="18">
    <mergeCell ref="G34:K34"/>
    <mergeCell ref="G40:K40"/>
    <mergeCell ref="G42:K42"/>
    <mergeCell ref="G36:K36"/>
    <mergeCell ref="H39:K39"/>
    <mergeCell ref="H37:K37"/>
    <mergeCell ref="D31:E31"/>
    <mergeCell ref="D32:E32"/>
    <mergeCell ref="D33:E33"/>
    <mergeCell ref="D34:E34"/>
    <mergeCell ref="A31:C31"/>
    <mergeCell ref="A33:C33"/>
    <mergeCell ref="A34:C34"/>
    <mergeCell ref="A11:B11"/>
    <mergeCell ref="A13:B13"/>
    <mergeCell ref="A17:B17"/>
    <mergeCell ref="A19:B19"/>
    <mergeCell ref="A32:C32"/>
  </mergeCells>
  <printOptions/>
  <pageMargins left="0.56" right="0.27" top="1" bottom="0.44" header="0.5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0">
      <selection activeCell="G43" sqref="G43"/>
    </sheetView>
  </sheetViews>
  <sheetFormatPr defaultColWidth="9.140625" defaultRowHeight="12.75"/>
  <sheetData>
    <row r="1" ht="12.75">
      <c r="A1" t="s">
        <v>0</v>
      </c>
    </row>
    <row r="2" ht="12.75">
      <c r="A2" t="s">
        <v>3</v>
      </c>
    </row>
    <row r="3" ht="12.75">
      <c r="A3" t="s">
        <v>1</v>
      </c>
    </row>
    <row r="6" spans="1:9" s="2" customFormat="1" ht="18">
      <c r="A6" s="30" t="s">
        <v>86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31" t="s">
        <v>5</v>
      </c>
      <c r="B7" s="31"/>
      <c r="C7" s="31"/>
      <c r="D7" s="31"/>
      <c r="E7" s="31"/>
      <c r="F7" s="31"/>
      <c r="G7" s="31"/>
      <c r="H7" s="31"/>
      <c r="I7" s="31"/>
    </row>
    <row r="10" ht="12.75">
      <c r="A10" t="s">
        <v>87</v>
      </c>
    </row>
    <row r="11" ht="12.75">
      <c r="A11" t="s">
        <v>88</v>
      </c>
    </row>
    <row r="12" ht="12.75">
      <c r="A12" s="3"/>
    </row>
    <row r="13" ht="12.75">
      <c r="A13" s="3" t="s">
        <v>89</v>
      </c>
    </row>
    <row r="14" ht="12.75">
      <c r="A14" s="3" t="s">
        <v>90</v>
      </c>
    </row>
    <row r="15" ht="12.75">
      <c r="A15" s="3"/>
    </row>
    <row r="16" ht="12.75">
      <c r="A16" s="3"/>
    </row>
    <row r="17" ht="12.75">
      <c r="A17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3" ht="12.75">
      <c r="A23" t="s">
        <v>95</v>
      </c>
    </row>
    <row r="25" ht="12.75">
      <c r="A25" t="s">
        <v>106</v>
      </c>
    </row>
    <row r="26" ht="12.75">
      <c r="A26" t="s">
        <v>96</v>
      </c>
    </row>
    <row r="28" ht="12.75">
      <c r="A28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  <row r="34" ht="12.75">
      <c r="A34" t="s">
        <v>101</v>
      </c>
    </row>
    <row r="36" ht="12.75">
      <c r="A36" t="s">
        <v>102</v>
      </c>
    </row>
    <row r="37" ht="12.75">
      <c r="A37" t="s">
        <v>103</v>
      </c>
    </row>
    <row r="38" ht="12.75">
      <c r="A38" t="s">
        <v>104</v>
      </c>
    </row>
    <row r="44" ht="12.75">
      <c r="A44" t="s">
        <v>105</v>
      </c>
    </row>
    <row r="47" ht="12.75">
      <c r="F47" t="s">
        <v>82</v>
      </c>
    </row>
    <row r="50" ht="12.75">
      <c r="F50" t="s">
        <v>83</v>
      </c>
    </row>
  </sheetData>
  <mergeCells count="2">
    <mergeCell ref="A6:I6"/>
    <mergeCell ref="A7:I7"/>
  </mergeCells>
  <printOptions/>
  <pageMargins left="0.75" right="0.3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pera</cp:lastModifiedBy>
  <cp:lastPrinted>2008-05-08T10:52:38Z</cp:lastPrinted>
  <dcterms:created xsi:type="dcterms:W3CDTF">2007-04-27T09:30:04Z</dcterms:created>
  <dcterms:modified xsi:type="dcterms:W3CDTF">2008-05-08T10:52:46Z</dcterms:modified>
  <cp:category/>
  <cp:version/>
  <cp:contentType/>
  <cp:contentStatus/>
</cp:coreProperties>
</file>