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ЕНЕРГОПРОЈЕКТ ХОЛДИНГ А.Д." sheetId="1" r:id="rId1"/>
  </sheets>
  <definedNames/>
  <calcPr fullCalcOnLoad="1"/>
</workbook>
</file>

<file path=xl/sharedStrings.xml><?xml version="1.0" encoding="utf-8"?>
<sst xmlns="http://schemas.openxmlformats.org/spreadsheetml/2006/main" count="115" uniqueCount="112">
  <si>
    <t>EXCERPT FROM THE FINANCIAL STATEMENT OF</t>
  </si>
  <si>
    <t>I BASIC DATA</t>
  </si>
  <si>
    <t>1. SHORT NAME:</t>
  </si>
  <si>
    <t>2. ADRESS:</t>
  </si>
  <si>
    <t>ENERGOPROJEKT HOLDING Co. Belgrade</t>
  </si>
  <si>
    <t>Bulevar Mihaila Pupina 12, New Belgrade</t>
  </si>
  <si>
    <t>3. statistical number</t>
  </si>
  <si>
    <t>4. TIN:</t>
  </si>
  <si>
    <t>Chief Execdutive Officer</t>
  </si>
  <si>
    <t>ASSETS</t>
  </si>
  <si>
    <t>CAPITAL AND LIABILITIES</t>
  </si>
  <si>
    <t>A. NON-CURRENT ASSETS</t>
  </si>
  <si>
    <t>I Unpaid subscribed capital</t>
  </si>
  <si>
    <t>II Goodwill</t>
  </si>
  <si>
    <t xml:space="preserve">III Intangible assets </t>
  </si>
  <si>
    <t xml:space="preserve">IV Property, Plant, Equipement and Biological Assets </t>
  </si>
  <si>
    <t>V Long-term FinancialI Investements</t>
  </si>
  <si>
    <t>I Inventories</t>
  </si>
  <si>
    <t>II Non-current Assets Held for Sale and Assets of Discontinued Opreation</t>
  </si>
  <si>
    <t>III Short-term receivables, Investements and Cash</t>
  </si>
  <si>
    <t>I Issued and other capital</t>
  </si>
  <si>
    <t>II Unpaid subscribed capital</t>
  </si>
  <si>
    <t>III Reserves</t>
  </si>
  <si>
    <t>IV Revaluation reserves</t>
  </si>
  <si>
    <t>B. NON-CURRENT PROVISIONS AND LIABILITIES</t>
  </si>
  <si>
    <t>I Non-current provisions</t>
  </si>
  <si>
    <t>II Non-current liabilities</t>
  </si>
  <si>
    <t>III Current liabilities</t>
  </si>
  <si>
    <t>A. CASH FLOW FROM BUSINESS ACTIVITIES</t>
  </si>
  <si>
    <t>i Cash flow from business activities</t>
  </si>
  <si>
    <t>III Net cash flow/outflow from financing activities</t>
  </si>
  <si>
    <t>B. CASH FLOW FROM INVESTMENTS</t>
  </si>
  <si>
    <t>II Cash outflow from investments</t>
  </si>
  <si>
    <t xml:space="preserve">III Net flow / outflow </t>
  </si>
  <si>
    <t>B. CASH FLOW FROM FINANCING ACTIVITIES</t>
  </si>
  <si>
    <t>IICash out flow from investments</t>
  </si>
  <si>
    <t>I Cash flow from investments (1 do 3)</t>
  </si>
  <si>
    <t xml:space="preserve">I Cash flow from financing activities </t>
  </si>
  <si>
    <t>II Cash outflow from financing activities.</t>
  </si>
  <si>
    <t>G. TOTAL CASH FLOW</t>
  </si>
  <si>
    <t>D. TOTAL CASH OUTFLOW</t>
  </si>
  <si>
    <t>Đ. NET CASH FLOW / OUTFLOW</t>
  </si>
  <si>
    <t>E. CASH AT THE BEGINNING OF THE ACCOUNTING PERIOD</t>
  </si>
  <si>
    <t>Ž. GAINS / LOSS ON EXCHANGE</t>
  </si>
  <si>
    <t>Z. CASH AT THE END OF THE ACCOUNTING PERIOD</t>
  </si>
  <si>
    <t xml:space="preserve">A. BUSINESS REVENUE AND EXPENSES </t>
  </si>
  <si>
    <t>I Business revenue</t>
  </si>
  <si>
    <t>II Business expenses</t>
  </si>
  <si>
    <t>IV Financial revenue</t>
  </si>
  <si>
    <t>V Financial expenses</t>
  </si>
  <si>
    <t>VI Other revenue</t>
  </si>
  <si>
    <t>VII Other expenses</t>
  </si>
  <si>
    <t>VIII Profit / loss from operations before tax</t>
  </si>
  <si>
    <t>IX NET profit  / loss from discontinued operations</t>
  </si>
  <si>
    <t>B. PROFIT / LOSS BEFORE TAX</t>
  </si>
  <si>
    <t>V. INCOME TAX</t>
  </si>
  <si>
    <t>G. EMPLOYER'S EARNINGS PAID</t>
  </si>
  <si>
    <t>D. NET PROFIT / LOSS</t>
  </si>
  <si>
    <t>Đ. NET PROFIT BELONGING TO MINORITY INVESTORS</t>
  </si>
  <si>
    <t>E. NET PROFIT BELONGING TO EQUITY HOLDRES OF THE PARENT COMPANY</t>
  </si>
  <si>
    <t>Ž. EARNINGS PER SHARE</t>
  </si>
  <si>
    <t>1. Basic earnings per share</t>
  </si>
  <si>
    <t>2. Deacreased (diluted) earnings per share</t>
  </si>
  <si>
    <t xml:space="preserve">Balance at the beginning of the year </t>
  </si>
  <si>
    <t>Increase during the year</t>
  </si>
  <si>
    <t>Decrease during the year</t>
  </si>
  <si>
    <t>Balance at the end of the year</t>
  </si>
  <si>
    <t>Balance at the beginning of the year</t>
  </si>
  <si>
    <t xml:space="preserve">Increase during the year </t>
  </si>
  <si>
    <t>Issued capital</t>
  </si>
  <si>
    <t>Other capital</t>
  </si>
  <si>
    <t>Unpaid subscribed capital</t>
  </si>
  <si>
    <t>Reserves</t>
  </si>
  <si>
    <t>TOTAL</t>
  </si>
  <si>
    <t>Emission premium</t>
  </si>
  <si>
    <t>Revaluation reserves</t>
  </si>
  <si>
    <t>Undistributed profit</t>
  </si>
  <si>
    <t xml:space="preserve">Loss to the capital value </t>
  </si>
  <si>
    <t>Redeemed own shares</t>
  </si>
  <si>
    <t>Loss above capital</t>
  </si>
  <si>
    <t>II FINANCIAL STATEMENT</t>
  </si>
  <si>
    <t>BALANCE SHEET (IN 000 RSD)</t>
  </si>
  <si>
    <t>A. CAPITAL</t>
  </si>
  <si>
    <t xml:space="preserve"> CASH FLOW STATEMENT (in 000 RSD)</t>
  </si>
  <si>
    <t xml:space="preserve"> INCOME STATEMENT (in 000 RSD)</t>
  </si>
  <si>
    <t>V IMPORTANT CHANGES IN LEGAL AND FINANCIAL STATUS OF THE COMPANY AND OTHER IMPORTANT CHANGES OF THE DATA CONTAINED IN THE PROSPECT TO BE PUBLISHED, MORE EXACTLY PROSPECT FOR TRADING WITH STOCKS AND BOUNDS IN AN ORGANIZED MANNER</t>
  </si>
  <si>
    <t>There was not any important changes of the legal and financial status of the Company.</t>
  </si>
  <si>
    <t>VI PLACE AND TIME WHERE THE AUDITOR'S FINANCIAL STATEMENTS ARE AVAILABLE FOR THE INSPECTION</t>
  </si>
  <si>
    <t>CONSOLIDATED STATEMENT OF CHANGES IN CAPITAL (in 000 RSD)</t>
  </si>
  <si>
    <t>V Unrealized gains based on securites</t>
  </si>
  <si>
    <t>VI Unrealized losses based on securites</t>
  </si>
  <si>
    <t>V. DEFERRED TAX LIABILITIES</t>
  </si>
  <si>
    <t>G. TOTAL CAPITAL AND LIABILITIES</t>
  </si>
  <si>
    <t>D. OFF-BALANCE SHEET ITEMS</t>
  </si>
  <si>
    <t>VIII Loss</t>
  </si>
  <si>
    <t>IX Redeemed own shares</t>
  </si>
  <si>
    <t>B. CURRENT ASSETS</t>
  </si>
  <si>
    <t>V. DEFERRED TAX ASSETS</t>
  </si>
  <si>
    <t xml:space="preserve">G. OPERATING ASSETS </t>
  </si>
  <si>
    <t>D. LOSS OVER CAPITAL</t>
  </si>
  <si>
    <t>E. OFF-BALANCE SHEET ITEMS</t>
  </si>
  <si>
    <t>Đ. TOTAL ASSETS</t>
  </si>
  <si>
    <t>Unrealized gains based on securites</t>
  </si>
  <si>
    <t>Unrealized losses based on securites</t>
  </si>
  <si>
    <t>VII Undistributed profit</t>
  </si>
  <si>
    <t>III Profit / loss from operations</t>
  </si>
  <si>
    <t>Financial statements and Auditor's statement are available for inspection every working day from 9 a.m. to 4 p.m. in the main office of the Company: New Belgrade, Bulevar Mihaila Pupina 12.</t>
  </si>
  <si>
    <t>Based on Article 66 of the  Law on Stocks and Bounds and Other Financial Instruments Market ("Official Gazette of RS",  no. 47/2006) and Article 3.  of the Regulations on Content and Manner of Public Companies' Reporting and informing on Posession of Shares with Voting Rights ("Off. Gazette", no. 100/2006), Energoprojekt Co. from Belgrade publishes.</t>
  </si>
  <si>
    <t>ENERGOPROJEKT HOLDING CO., FOR 2010</t>
  </si>
  <si>
    <r>
      <t>IV  FINAL AUDITOR'S OPINION, "Moore Stephens Auditing and Accounting", Belgrade CONCERNING THE FINANCIAL STATEMENT:</t>
    </r>
    <r>
      <rPr>
        <b/>
        <sz val="10"/>
        <rFont val="Arial"/>
        <family val="2"/>
      </rPr>
      <t xml:space="preserve">
"</t>
    </r>
    <r>
      <rPr>
        <sz val="10"/>
        <rFont val="Arial"/>
        <family val="2"/>
      </rPr>
      <t xml:space="preserve">In our opinion, the financial statements give a </t>
    </r>
    <r>
      <rPr>
        <b/>
        <sz val="10"/>
        <rFont val="Arial"/>
        <family val="2"/>
      </rPr>
      <t>true and fair</t>
    </r>
    <r>
      <rPr>
        <sz val="10"/>
        <rFont val="Arial"/>
        <family val="2"/>
      </rPr>
      <t xml:space="preserve"> view of the financial position of the "Energoprojekt Holding" Co, Beograd as of December 31, 2010, and of its financial performance and its cash flows for the year then ended in accordance with the accounting regulations prevailing in the Republic of Serbia and accounting policies disclosed in Notes to the financial statements.</t>
    </r>
  </si>
  <si>
    <t>Excerpt from the Financial Statements for 2010 is published on the web site: www.energoprojekt.rs.</t>
  </si>
  <si>
    <t>Vladimir Milovanović</t>
  </si>
</sst>
</file>

<file path=xl/styles.xml><?xml version="1.0" encoding="utf-8"?>
<styleSheet xmlns="http://schemas.openxmlformats.org/spreadsheetml/2006/main">
  <numFmts count="28">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GBP&quot;#,##0_);\(&quot;GBP&quot;#,##0\)"/>
    <numFmt numFmtId="173" formatCode="&quot;GBP&quot;#,##0_);[Red]\(&quot;GBP&quot;#,##0\)"/>
    <numFmt numFmtId="174" formatCode="&quot;GBP&quot;#,##0.00_);\(&quot;GBP&quot;#,##0.00\)"/>
    <numFmt numFmtId="175" formatCode="&quot;GBP&quot;#,##0.00_);[Red]\(&quot;GBP&quot;#,##0.00\)"/>
    <numFmt numFmtId="176" formatCode="_(&quot;GBP&quot;* #,##0_);_(&quot;GBP&quot;* \(#,##0\);_(&quot;GBP&quot;* &quot;-&quot;_);_(@_)"/>
    <numFmt numFmtId="177" formatCode="_(&quot;GBP&quot;* #,##0.00_);_(&quot;GBP&quot;* \(#,##0.00\);_(&quot;GBP&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_-* #,##0.0\ _D_i_n_._-;\-* #,##0.0\ _D_i_n_._-;_-* &quot;-&quot;??\ _D_i_n_._-;_-@_-"/>
    <numFmt numFmtId="183" formatCode="_-* #,##0\ _D_i_n_._-;\-* #,##0\ _D_i_n_._-;_-* &quot;-&quot;??\ _D_i_n_._-;_-@_-"/>
  </numFmts>
  <fonts count="29">
    <font>
      <sz val="10"/>
      <name val="Arial"/>
      <family val="0"/>
    </font>
    <font>
      <sz val="8"/>
      <name val="Arial"/>
      <family val="0"/>
    </font>
    <font>
      <b/>
      <sz val="10"/>
      <name val="Arial"/>
      <family val="0"/>
    </font>
    <font>
      <b/>
      <sz val="8"/>
      <name val="Arial"/>
      <family val="2"/>
    </font>
    <font>
      <b/>
      <u val="single"/>
      <sz val="10"/>
      <name val="Arial"/>
      <family val="2"/>
    </font>
    <font>
      <b/>
      <sz val="9"/>
      <name val="Arial"/>
      <family val="0"/>
    </font>
    <font>
      <sz val="7"/>
      <name val="Arial"/>
      <family val="2"/>
    </font>
    <font>
      <b/>
      <u val="single"/>
      <sz val="8"/>
      <name val="Arial"/>
      <family val="2"/>
    </font>
    <font>
      <u val="single"/>
      <sz val="10"/>
      <color indexed="12"/>
      <name val="Arial"/>
      <family val="0"/>
    </font>
    <font>
      <u val="single"/>
      <sz val="10"/>
      <color indexed="36"/>
      <name val="Arial"/>
      <family val="0"/>
    </font>
    <font>
      <sz val="8"/>
      <color indexed="4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name val="Courier New"/>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9"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8"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138">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10" xfId="0" applyFont="1" applyFill="1" applyBorder="1" applyAlignment="1">
      <alignment horizontal="center" vertical="center"/>
    </xf>
    <xf numFmtId="0" fontId="1" fillId="0" borderId="0" xfId="0" applyFont="1" applyAlignment="1">
      <alignment horizontal="right" vertical="center"/>
    </xf>
    <xf numFmtId="0" fontId="1" fillId="0" borderId="0" xfId="0" applyFont="1" applyBorder="1" applyAlignment="1">
      <alignment vertical="center"/>
    </xf>
    <xf numFmtId="183" fontId="3" fillId="0" borderId="10" xfId="42" applyNumberFormat="1" applyFont="1" applyFill="1" applyBorder="1" applyAlignment="1">
      <alignment vertical="center"/>
    </xf>
    <xf numFmtId="0" fontId="3" fillId="0" borderId="0" xfId="0" applyFont="1" applyAlignment="1">
      <alignment horizontal="center"/>
    </xf>
    <xf numFmtId="0" fontId="7" fillId="0" borderId="0" xfId="0" applyFont="1" applyAlignment="1">
      <alignment horizontal="center"/>
    </xf>
    <xf numFmtId="0" fontId="0" fillId="0" borderId="0" xfId="0" applyFill="1" applyBorder="1" applyAlignment="1">
      <alignment/>
    </xf>
    <xf numFmtId="183" fontId="1" fillId="0" borderId="10" xfId="42" applyNumberFormat="1" applyFont="1" applyFill="1" applyBorder="1" applyAlignment="1">
      <alignment vertical="center" wrapText="1"/>
    </xf>
    <xf numFmtId="183" fontId="1" fillId="0" borderId="10" xfId="42" applyNumberFormat="1" applyFont="1" applyFill="1" applyBorder="1" applyAlignment="1">
      <alignment vertical="center"/>
    </xf>
    <xf numFmtId="0" fontId="28" fillId="0" borderId="0" xfId="0" applyFont="1" applyAlignment="1">
      <alignment horizontal="left"/>
    </xf>
    <xf numFmtId="0" fontId="0" fillId="0" borderId="0" xfId="0" applyFill="1" applyAlignment="1">
      <alignment/>
    </xf>
    <xf numFmtId="0" fontId="1" fillId="0" borderId="0" xfId="0" applyFont="1" applyFill="1" applyAlignment="1">
      <alignment/>
    </xf>
    <xf numFmtId="0" fontId="3" fillId="0" borderId="0" xfId="0" applyFont="1" applyFill="1" applyAlignment="1">
      <alignment/>
    </xf>
    <xf numFmtId="0" fontId="1" fillId="0" borderId="11" xfId="0" applyFont="1" applyFill="1" applyBorder="1" applyAlignment="1">
      <alignment horizontal="left"/>
    </xf>
    <xf numFmtId="0" fontId="1" fillId="0" borderId="11" xfId="0"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horizontal="left"/>
    </xf>
    <xf numFmtId="0" fontId="2" fillId="0" borderId="0" xfId="0" applyFont="1" applyFill="1" applyBorder="1" applyAlignment="1">
      <alignment horizontal="left"/>
    </xf>
    <xf numFmtId="183" fontId="3" fillId="0" borderId="10" xfId="42" applyNumberFormat="1" applyFont="1" applyFill="1" applyBorder="1" applyAlignment="1">
      <alignment horizontal="right" vertical="center"/>
    </xf>
    <xf numFmtId="183" fontId="1" fillId="0" borderId="10" xfId="42" applyNumberFormat="1" applyFont="1" applyFill="1" applyBorder="1" applyAlignment="1">
      <alignment horizontal="right" vertical="center"/>
    </xf>
    <xf numFmtId="183" fontId="1" fillId="0" borderId="10" xfId="42" applyNumberFormat="1" applyFont="1" applyFill="1" applyBorder="1" applyAlignment="1">
      <alignment vertical="center"/>
    </xf>
    <xf numFmtId="0" fontId="1" fillId="0" borderId="0" xfId="0" applyFont="1" applyFill="1" applyBorder="1" applyAlignment="1">
      <alignment vertical="center"/>
    </xf>
    <xf numFmtId="0" fontId="0" fillId="0" borderId="12" xfId="0" applyFill="1" applyBorder="1" applyAlignment="1">
      <alignment horizontal="center" vertical="top"/>
    </xf>
    <xf numFmtId="0" fontId="0" fillId="0" borderId="13" xfId="0" applyFill="1" applyBorder="1" applyAlignment="1">
      <alignment horizontal="center" vertical="top"/>
    </xf>
    <xf numFmtId="0" fontId="0" fillId="0" borderId="14" xfId="0" applyFill="1" applyBorder="1" applyAlignment="1">
      <alignment horizontal="center" vertical="top"/>
    </xf>
    <xf numFmtId="0" fontId="0" fillId="0" borderId="15" xfId="0" applyFill="1" applyBorder="1" applyAlignment="1">
      <alignment horizontal="center" vertical="top"/>
    </xf>
    <xf numFmtId="0" fontId="6" fillId="0" borderId="16" xfId="0" applyFont="1" applyFill="1" applyBorder="1" applyAlignment="1">
      <alignment horizontal="center" vertical="top" wrapText="1"/>
    </xf>
    <xf numFmtId="0" fontId="6" fillId="0" borderId="17" xfId="0" applyFont="1" applyFill="1" applyBorder="1" applyAlignment="1">
      <alignment horizontal="center" vertical="top" wrapText="1"/>
    </xf>
    <xf numFmtId="0" fontId="6" fillId="0" borderId="18" xfId="0" applyFont="1" applyFill="1" applyBorder="1" applyAlignment="1">
      <alignment horizontal="center" vertical="top" wrapText="1"/>
    </xf>
    <xf numFmtId="0" fontId="0" fillId="0" borderId="16" xfId="0" applyFill="1" applyBorder="1" applyAlignment="1">
      <alignment horizontal="center" vertical="top"/>
    </xf>
    <xf numFmtId="0" fontId="0" fillId="0" borderId="18" xfId="0" applyFill="1" applyBorder="1" applyAlignment="1">
      <alignment horizontal="center" vertical="top"/>
    </xf>
    <xf numFmtId="0" fontId="6" fillId="0" borderId="10" xfId="0" applyFont="1" applyFill="1" applyBorder="1" applyAlignment="1">
      <alignment horizontal="center" vertical="top" wrapText="1"/>
    </xf>
    <xf numFmtId="0" fontId="6" fillId="0" borderId="0" xfId="0" applyFont="1" applyFill="1" applyBorder="1" applyAlignment="1">
      <alignment horizontal="left" vertical="top" wrapText="1"/>
    </xf>
    <xf numFmtId="183" fontId="1" fillId="0" borderId="10" xfId="42" applyNumberFormat="1" applyFont="1" applyFill="1" applyBorder="1" applyAlignment="1">
      <alignment/>
    </xf>
    <xf numFmtId="0" fontId="6" fillId="0" borderId="0" xfId="0" applyFont="1" applyFill="1" applyBorder="1" applyAlignment="1">
      <alignment vertical="top"/>
    </xf>
    <xf numFmtId="0" fontId="4" fillId="0" borderId="0" xfId="0" applyFont="1" applyFill="1" applyBorder="1" applyAlignment="1">
      <alignment horizontal="justify" vertical="center" wrapText="1"/>
    </xf>
    <xf numFmtId="0" fontId="0" fillId="0" borderId="0" xfId="0" applyFill="1" applyBorder="1" applyAlignment="1">
      <alignment horizontal="justify" vertical="center"/>
    </xf>
    <xf numFmtId="0" fontId="1" fillId="0" borderId="0" xfId="0" applyFont="1" applyFill="1" applyAlignment="1">
      <alignment horizontal="justify" vertical="center"/>
    </xf>
    <xf numFmtId="183" fontId="1" fillId="0" borderId="10" xfId="0" applyNumberFormat="1" applyFont="1" applyFill="1" applyBorder="1" applyAlignment="1">
      <alignment/>
    </xf>
    <xf numFmtId="183" fontId="3" fillId="0" borderId="10" xfId="42" applyNumberFormat="1" applyFont="1" applyFill="1" applyBorder="1" applyAlignment="1">
      <alignment horizontal="center" vertical="center"/>
    </xf>
    <xf numFmtId="183" fontId="1" fillId="0" borderId="10" xfId="42" applyNumberFormat="1" applyFont="1" applyFill="1" applyBorder="1" applyAlignment="1">
      <alignment horizontal="center" vertical="center"/>
    </xf>
    <xf numFmtId="43" fontId="1" fillId="0" borderId="10" xfId="42" applyFont="1" applyFill="1" applyBorder="1" applyAlignment="1">
      <alignment vertical="center"/>
    </xf>
    <xf numFmtId="0" fontId="1" fillId="0" borderId="19" xfId="0" applyFont="1" applyFill="1" applyBorder="1" applyAlignment="1">
      <alignment horizontal="left" vertical="center" wrapText="1"/>
    </xf>
    <xf numFmtId="0" fontId="3" fillId="0" borderId="20" xfId="0" applyFont="1" applyFill="1" applyBorder="1" applyAlignment="1">
      <alignment vertical="center"/>
    </xf>
    <xf numFmtId="0" fontId="1" fillId="0" borderId="10" xfId="0" applyFont="1" applyFill="1" applyBorder="1" applyAlignment="1">
      <alignment vertical="center" wrapText="1"/>
    </xf>
    <xf numFmtId="0" fontId="3" fillId="0" borderId="10" xfId="0" applyFont="1" applyFill="1" applyBorder="1" applyAlignment="1">
      <alignment vertical="center" wrapText="1"/>
    </xf>
    <xf numFmtId="0" fontId="1" fillId="0" borderId="10" xfId="0" applyFont="1" applyFill="1" applyBorder="1" applyAlignment="1">
      <alignment vertical="center" wrapText="1"/>
    </xf>
    <xf numFmtId="0" fontId="1" fillId="0" borderId="20"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20" xfId="0" applyFont="1" applyFill="1" applyBorder="1" applyAlignment="1">
      <alignment horizontal="left" vertical="center"/>
    </xf>
    <xf numFmtId="0" fontId="1" fillId="0" borderId="21" xfId="0" applyFont="1" applyFill="1" applyBorder="1" applyAlignment="1">
      <alignment horizontal="left" vertical="center"/>
    </xf>
    <xf numFmtId="0" fontId="1" fillId="0" borderId="19" xfId="0" applyFont="1" applyFill="1" applyBorder="1" applyAlignment="1">
      <alignment horizontal="left" vertical="center"/>
    </xf>
    <xf numFmtId="0" fontId="1" fillId="0" borderId="20" xfId="0" applyFont="1" applyFill="1" applyBorder="1" applyAlignment="1">
      <alignment vertical="center"/>
    </xf>
    <xf numFmtId="0" fontId="1" fillId="0" borderId="21" xfId="0" applyFont="1" applyFill="1" applyBorder="1" applyAlignment="1">
      <alignment vertical="center"/>
    </xf>
    <xf numFmtId="0" fontId="1" fillId="0" borderId="19" xfId="0" applyFont="1" applyFill="1" applyBorder="1" applyAlignment="1">
      <alignment vertical="center"/>
    </xf>
    <xf numFmtId="0" fontId="1" fillId="0" borderId="20" xfId="0" applyFont="1" applyFill="1" applyBorder="1" applyAlignment="1">
      <alignment vertical="center"/>
    </xf>
    <xf numFmtId="0" fontId="1" fillId="0" borderId="21" xfId="0" applyFont="1" applyFill="1" applyBorder="1" applyAlignment="1">
      <alignment vertical="center"/>
    </xf>
    <xf numFmtId="0" fontId="1" fillId="0" borderId="19" xfId="0" applyFont="1" applyFill="1" applyBorder="1" applyAlignment="1">
      <alignment vertical="center"/>
    </xf>
    <xf numFmtId="0" fontId="3" fillId="0" borderId="12"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1" fillId="0" borderId="20" xfId="0" applyFont="1" applyFill="1" applyBorder="1" applyAlignment="1">
      <alignment horizontal="left" vertical="center"/>
    </xf>
    <xf numFmtId="0" fontId="1" fillId="0" borderId="21" xfId="0" applyFont="1" applyFill="1" applyBorder="1" applyAlignment="1">
      <alignment horizontal="left" vertical="center"/>
    </xf>
    <xf numFmtId="0" fontId="1" fillId="0" borderId="19" xfId="0" applyFont="1" applyFill="1" applyBorder="1" applyAlignment="1">
      <alignment horizontal="left" vertical="center"/>
    </xf>
    <xf numFmtId="183" fontId="3" fillId="0" borderId="22" xfId="42" applyNumberFormat="1" applyFont="1" applyFill="1" applyBorder="1" applyAlignment="1">
      <alignment horizontal="center" vertical="center"/>
    </xf>
    <xf numFmtId="183" fontId="3" fillId="0" borderId="23" xfId="42" applyNumberFormat="1" applyFont="1" applyFill="1" applyBorder="1" applyAlignment="1">
      <alignment horizontal="center" vertical="center"/>
    </xf>
    <xf numFmtId="0" fontId="6" fillId="0" borderId="20" xfId="0" applyFont="1" applyFill="1" applyBorder="1" applyAlignment="1">
      <alignment horizontal="left" vertical="top" wrapText="1"/>
    </xf>
    <xf numFmtId="0" fontId="6" fillId="0" borderId="19" xfId="0" applyFont="1" applyFill="1" applyBorder="1" applyAlignment="1">
      <alignment horizontal="left" vertical="top" wrapText="1"/>
    </xf>
    <xf numFmtId="0" fontId="1" fillId="0" borderId="10" xfId="0" applyFont="1" applyFill="1" applyBorder="1" applyAlignment="1">
      <alignment vertical="center"/>
    </xf>
    <xf numFmtId="0" fontId="3" fillId="0" borderId="20" xfId="0" applyFont="1" applyFill="1" applyBorder="1" applyAlignment="1">
      <alignment/>
    </xf>
    <xf numFmtId="0" fontId="3" fillId="0" borderId="21" xfId="0" applyFont="1" applyFill="1" applyBorder="1" applyAlignment="1">
      <alignment/>
    </xf>
    <xf numFmtId="0" fontId="3" fillId="0" borderId="19" xfId="0" applyFont="1" applyFill="1" applyBorder="1" applyAlignment="1">
      <alignment/>
    </xf>
    <xf numFmtId="0" fontId="0" fillId="0" borderId="0" xfId="0" applyFill="1" applyBorder="1" applyAlignment="1">
      <alignment/>
    </xf>
    <xf numFmtId="183" fontId="1" fillId="0" borderId="10" xfId="42" applyNumberFormat="1" applyFont="1" applyFill="1" applyBorder="1" applyAlignment="1">
      <alignment horizontal="right" vertical="center"/>
    </xf>
    <xf numFmtId="0" fontId="1" fillId="0" borderId="10" xfId="0" applyFont="1" applyFill="1" applyBorder="1" applyAlignment="1">
      <alignment horizontal="left"/>
    </xf>
    <xf numFmtId="0" fontId="1" fillId="0" borderId="10" xfId="0" applyFont="1" applyFill="1" applyBorder="1" applyAlignment="1">
      <alignment horizontal="center"/>
    </xf>
    <xf numFmtId="0" fontId="1" fillId="0" borderId="0" xfId="0" applyFont="1" applyAlignment="1">
      <alignment horizontal="justify" vertical="center" wrapText="1"/>
    </xf>
    <xf numFmtId="0" fontId="2" fillId="0" borderId="0" xfId="0" applyFont="1" applyFill="1" applyAlignment="1">
      <alignment horizontal="center"/>
    </xf>
    <xf numFmtId="0" fontId="2" fillId="0" borderId="0" xfId="0" applyFont="1" applyFill="1" applyAlignment="1">
      <alignment horizontal="center"/>
    </xf>
    <xf numFmtId="0" fontId="2" fillId="0" borderId="17" xfId="0" applyFont="1" applyFill="1" applyBorder="1" applyAlignment="1">
      <alignment horizontal="left"/>
    </xf>
    <xf numFmtId="0" fontId="1" fillId="0" borderId="20" xfId="0" applyFont="1" applyFill="1" applyBorder="1" applyAlignment="1">
      <alignment horizontal="center"/>
    </xf>
    <xf numFmtId="0" fontId="1" fillId="0" borderId="21" xfId="0" applyFont="1" applyFill="1" applyBorder="1" applyAlignment="1">
      <alignment horizontal="center"/>
    </xf>
    <xf numFmtId="0" fontId="1" fillId="0" borderId="19" xfId="0" applyFont="1" applyFill="1" applyBorder="1" applyAlignment="1">
      <alignment horizontal="center"/>
    </xf>
    <xf numFmtId="0" fontId="4" fillId="0" borderId="0" xfId="0" applyFont="1" applyFill="1" applyBorder="1" applyAlignment="1">
      <alignment horizontal="left"/>
    </xf>
    <xf numFmtId="0" fontId="5"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19" xfId="0" applyFont="1" applyFill="1" applyBorder="1" applyAlignment="1">
      <alignment vertical="center"/>
    </xf>
    <xf numFmtId="0" fontId="3" fillId="0" borderId="10" xfId="0" applyFont="1" applyFill="1" applyBorder="1" applyAlignment="1">
      <alignment vertical="center"/>
    </xf>
    <xf numFmtId="0" fontId="1" fillId="0" borderId="12" xfId="0" applyFont="1" applyFill="1" applyBorder="1" applyAlignment="1">
      <alignment vertical="center" wrapText="1"/>
    </xf>
    <xf numFmtId="0" fontId="1" fillId="0" borderId="11" xfId="0" applyFont="1" applyFill="1" applyBorder="1" applyAlignment="1">
      <alignment vertical="center" wrapText="1"/>
    </xf>
    <xf numFmtId="0" fontId="1" fillId="0" borderId="13" xfId="0" applyFont="1" applyFill="1" applyBorder="1" applyAlignment="1">
      <alignment vertical="center" wrapText="1"/>
    </xf>
    <xf numFmtId="0" fontId="1" fillId="0" borderId="16" xfId="0" applyFont="1" applyFill="1" applyBorder="1" applyAlignment="1">
      <alignment vertical="center" wrapText="1"/>
    </xf>
    <xf numFmtId="0" fontId="1" fillId="0" borderId="17" xfId="0" applyFont="1" applyFill="1" applyBorder="1" applyAlignment="1">
      <alignment vertical="center" wrapText="1"/>
    </xf>
    <xf numFmtId="0" fontId="1" fillId="0" borderId="18" xfId="0" applyFont="1" applyFill="1" applyBorder="1" applyAlignment="1">
      <alignment vertical="center" wrapText="1"/>
    </xf>
    <xf numFmtId="183" fontId="1" fillId="0" borderId="10" xfId="42" applyNumberFormat="1" applyFont="1" applyFill="1" applyBorder="1" applyAlignment="1">
      <alignment horizontal="center" vertical="center"/>
    </xf>
    <xf numFmtId="0" fontId="5" fillId="0" borderId="0" xfId="0" applyFont="1" applyFill="1" applyBorder="1" applyAlignment="1">
      <alignment horizontal="center"/>
    </xf>
    <xf numFmtId="0" fontId="1" fillId="0" borderId="10" xfId="0" applyFont="1" applyFill="1" applyBorder="1" applyAlignment="1">
      <alignment horizontal="center" vertical="center"/>
    </xf>
    <xf numFmtId="0" fontId="6" fillId="0" borderId="20" xfId="0" applyFont="1" applyFill="1" applyBorder="1" applyAlignment="1">
      <alignment horizontal="left" vertical="top" wrapText="1"/>
    </xf>
    <xf numFmtId="0" fontId="6" fillId="0" borderId="19" xfId="0" applyFont="1" applyFill="1" applyBorder="1" applyAlignment="1">
      <alignment horizontal="left" vertical="top" wrapText="1"/>
    </xf>
    <xf numFmtId="0" fontId="5" fillId="0" borderId="0" xfId="0" applyFont="1" applyFill="1" applyBorder="1" applyAlignment="1">
      <alignment horizontal="center" wrapText="1"/>
    </xf>
    <xf numFmtId="0" fontId="5" fillId="0" borderId="17" xfId="0" applyFont="1" applyFill="1" applyBorder="1" applyAlignment="1">
      <alignment horizontal="center"/>
    </xf>
    <xf numFmtId="0" fontId="3" fillId="0" borderId="10" xfId="0" applyFont="1" applyFill="1" applyBorder="1" applyAlignment="1">
      <alignment horizontal="left" vertical="center" wrapText="1"/>
    </xf>
    <xf numFmtId="0" fontId="3" fillId="0" borderId="10" xfId="0" applyFont="1" applyFill="1" applyBorder="1" applyAlignment="1">
      <alignment vertical="center"/>
    </xf>
    <xf numFmtId="183" fontId="3" fillId="0" borderId="10" xfId="42" applyNumberFormat="1" applyFont="1" applyFill="1" applyBorder="1" applyAlignment="1">
      <alignment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0" xfId="0" applyFont="1" applyFill="1" applyBorder="1" applyAlignment="1">
      <alignment horizontal="left" vertical="center"/>
    </xf>
    <xf numFmtId="0" fontId="3" fillId="0" borderId="10" xfId="0" applyFont="1" applyFill="1" applyBorder="1" applyAlignment="1">
      <alignment vertical="center" wrapText="1"/>
    </xf>
    <xf numFmtId="0" fontId="10" fillId="0" borderId="0" xfId="0" applyFont="1" applyAlignment="1">
      <alignment horizontal="justify" vertical="center" wrapText="1"/>
    </xf>
    <xf numFmtId="0" fontId="1" fillId="0" borderId="0" xfId="0" applyFont="1" applyAlignment="1">
      <alignment horizontal="center"/>
    </xf>
    <xf numFmtId="0" fontId="2" fillId="0" borderId="0" xfId="0" applyFont="1" applyFill="1" applyBorder="1" applyAlignment="1">
      <alignment horizontal="left" wrapText="1"/>
    </xf>
    <xf numFmtId="0" fontId="2" fillId="0" borderId="0" xfId="0" applyFont="1" applyFill="1" applyBorder="1" applyAlignment="1">
      <alignment horizontal="left"/>
    </xf>
    <xf numFmtId="0" fontId="1" fillId="0" borderId="0" xfId="0" applyFont="1" applyFill="1" applyBorder="1" applyAlignment="1">
      <alignment vertical="center" wrapText="1"/>
    </xf>
    <xf numFmtId="0" fontId="10" fillId="0" borderId="0" xfId="0" applyFont="1" applyFill="1" applyBorder="1" applyAlignment="1">
      <alignment vertical="center"/>
    </xf>
    <xf numFmtId="0" fontId="1" fillId="0" borderId="0" xfId="0" applyFont="1" applyFill="1" applyBorder="1" applyAlignment="1">
      <alignment horizontal="justify" vertical="center" wrapText="1"/>
    </xf>
    <xf numFmtId="0" fontId="10" fillId="0" borderId="0" xfId="0" applyFont="1" applyFill="1" applyBorder="1" applyAlignment="1">
      <alignment horizontal="justify" vertical="center"/>
    </xf>
    <xf numFmtId="0" fontId="3" fillId="0" borderId="0" xfId="0" applyFont="1" applyAlignment="1">
      <alignment horizontal="center"/>
    </xf>
    <xf numFmtId="0" fontId="7" fillId="0" borderId="0" xfId="0" applyFont="1" applyAlignment="1">
      <alignment horizont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183" fontId="3" fillId="0" borderId="10" xfId="42" applyNumberFormat="1" applyFont="1" applyFill="1" applyBorder="1" applyAlignment="1">
      <alignment horizontal="right" vertical="center"/>
    </xf>
    <xf numFmtId="0" fontId="10" fillId="0" borderId="0" xfId="0" applyFont="1" applyFill="1" applyBorder="1" applyAlignment="1">
      <alignment horizontal="justify" vertical="center"/>
    </xf>
    <xf numFmtId="0" fontId="6" fillId="0" borderId="0" xfId="0" applyFont="1" applyFill="1" applyBorder="1" applyAlignment="1">
      <alignment horizontal="left" vertical="top" wrapText="1"/>
    </xf>
    <xf numFmtId="0" fontId="4" fillId="0" borderId="0" xfId="0" applyFont="1" applyFill="1" applyBorder="1" applyAlignment="1">
      <alignment horizontal="left" vertical="center" wrapText="1"/>
    </xf>
    <xf numFmtId="0" fontId="0" fillId="0" borderId="0" xfId="0" applyFill="1" applyAlignment="1">
      <alignment horizontal="left"/>
    </xf>
    <xf numFmtId="0" fontId="2" fillId="0" borderId="0" xfId="0" applyFont="1" applyFill="1" applyBorder="1" applyAlignment="1">
      <alignment horizontal="justify" vertical="center" wrapText="1"/>
    </xf>
    <xf numFmtId="0" fontId="7" fillId="0" borderId="0" xfId="0" applyFont="1" applyFill="1" applyBorder="1" applyAlignment="1">
      <alignment horizontal="justify" vertical="center"/>
    </xf>
    <xf numFmtId="0" fontId="6" fillId="0" borderId="12" xfId="0" applyFont="1" applyFill="1" applyBorder="1" applyAlignment="1">
      <alignment horizontal="center" vertical="top" wrapText="1"/>
    </xf>
    <xf numFmtId="0" fontId="0" fillId="0" borderId="11" xfId="0" applyFill="1" applyBorder="1" applyAlignment="1">
      <alignment horizontal="center" vertical="top" wrapText="1"/>
    </xf>
    <xf numFmtId="0" fontId="0" fillId="0" borderId="13" xfId="0"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109"/>
  <sheetViews>
    <sheetView tabSelected="1" zoomScaleSheetLayoutView="100" zoomScalePageLayoutView="0" workbookViewId="0" topLeftCell="A61">
      <selection activeCell="H67" sqref="H67"/>
    </sheetView>
  </sheetViews>
  <sheetFormatPr defaultColWidth="9.140625" defaultRowHeight="12.75"/>
  <cols>
    <col min="4" max="4" width="18.57421875" style="0" customWidth="1"/>
    <col min="5" max="6" width="14.421875" style="0" bestFit="1" customWidth="1"/>
    <col min="7" max="9" width="14.28125" style="0" bestFit="1" customWidth="1"/>
    <col min="10" max="11" width="14.421875" style="0" bestFit="1" customWidth="1"/>
  </cols>
  <sheetData>
    <row r="1" ht="31.5" customHeight="1"/>
    <row r="2" ht="16.5">
      <c r="B2" s="12"/>
    </row>
    <row r="3" ht="16.5">
      <c r="B3" s="12"/>
    </row>
    <row r="4" spans="2:11" ht="55.5" customHeight="1">
      <c r="B4" s="82" t="s">
        <v>107</v>
      </c>
      <c r="C4" s="82"/>
      <c r="D4" s="82"/>
      <c r="E4" s="82"/>
      <c r="F4" s="82"/>
      <c r="G4" s="82"/>
      <c r="H4" s="82"/>
      <c r="I4" s="82"/>
      <c r="J4" s="82"/>
      <c r="K4" s="82"/>
    </row>
    <row r="5" spans="1:11" ht="21" customHeight="1">
      <c r="A5" s="13"/>
      <c r="B5" s="83" t="s">
        <v>0</v>
      </c>
      <c r="C5" s="83"/>
      <c r="D5" s="83"/>
      <c r="E5" s="83"/>
      <c r="F5" s="83"/>
      <c r="G5" s="83"/>
      <c r="H5" s="83"/>
      <c r="I5" s="83"/>
      <c r="J5" s="83"/>
      <c r="K5" s="83"/>
    </row>
    <row r="6" spans="1:11" ht="21.75" customHeight="1">
      <c r="A6" s="13"/>
      <c r="B6" s="84" t="s">
        <v>108</v>
      </c>
      <c r="C6" s="84"/>
      <c r="D6" s="84"/>
      <c r="E6" s="84"/>
      <c r="F6" s="84"/>
      <c r="G6" s="84"/>
      <c r="H6" s="84"/>
      <c r="I6" s="84"/>
      <c r="J6" s="84"/>
      <c r="K6" s="84"/>
    </row>
    <row r="7" spans="1:11" ht="12.75">
      <c r="A7" s="13"/>
      <c r="B7" s="14"/>
      <c r="C7" s="14"/>
      <c r="D7" s="14"/>
      <c r="E7" s="14"/>
      <c r="F7" s="14"/>
      <c r="G7" s="14"/>
      <c r="H7" s="14"/>
      <c r="I7" s="14"/>
      <c r="J7" s="15"/>
      <c r="K7" s="15"/>
    </row>
    <row r="8" spans="1:11" ht="18.75" customHeight="1">
      <c r="A8" s="13"/>
      <c r="B8" s="85" t="s">
        <v>1</v>
      </c>
      <c r="C8" s="85"/>
      <c r="D8" s="85"/>
      <c r="E8" s="85"/>
      <c r="F8" s="85"/>
      <c r="G8" s="85"/>
      <c r="H8" s="85"/>
      <c r="I8" s="85"/>
      <c r="J8" s="85"/>
      <c r="K8" s="85"/>
    </row>
    <row r="9" spans="1:11" ht="12.75">
      <c r="A9" s="13"/>
      <c r="B9" s="80" t="s">
        <v>2</v>
      </c>
      <c r="C9" s="80"/>
      <c r="D9" s="81" t="s">
        <v>4</v>
      </c>
      <c r="E9" s="81"/>
      <c r="F9" s="81"/>
      <c r="G9" s="81"/>
      <c r="H9" s="80" t="s">
        <v>6</v>
      </c>
      <c r="I9" s="80"/>
      <c r="J9" s="81">
        <v>7023014</v>
      </c>
      <c r="K9" s="81"/>
    </row>
    <row r="10" spans="1:11" ht="12.75">
      <c r="A10" s="13"/>
      <c r="B10" s="80" t="s">
        <v>3</v>
      </c>
      <c r="C10" s="80"/>
      <c r="D10" s="86" t="s">
        <v>5</v>
      </c>
      <c r="E10" s="87"/>
      <c r="F10" s="87"/>
      <c r="G10" s="88"/>
      <c r="H10" s="80" t="s">
        <v>7</v>
      </c>
      <c r="I10" s="80"/>
      <c r="J10" s="86">
        <v>100001513</v>
      </c>
      <c r="K10" s="88"/>
    </row>
    <row r="11" spans="1:11" ht="7.5" customHeight="1">
      <c r="A11" s="13"/>
      <c r="B11" s="16"/>
      <c r="C11" s="16"/>
      <c r="D11" s="17"/>
      <c r="E11" s="17"/>
      <c r="F11" s="18"/>
      <c r="G11" s="18"/>
      <c r="H11" s="19"/>
      <c r="I11" s="19"/>
      <c r="J11" s="18"/>
      <c r="K11" s="18"/>
    </row>
    <row r="12" spans="1:11" ht="24.75" customHeight="1">
      <c r="A12" s="13"/>
      <c r="B12" s="89" t="s">
        <v>80</v>
      </c>
      <c r="C12" s="89"/>
      <c r="D12" s="89"/>
      <c r="E12" s="89"/>
      <c r="F12" s="89"/>
      <c r="G12" s="89"/>
      <c r="H12" s="89"/>
      <c r="I12" s="89"/>
      <c r="J12" s="89"/>
      <c r="K12" s="89"/>
    </row>
    <row r="13" spans="1:11" ht="4.5" customHeight="1">
      <c r="A13" s="13"/>
      <c r="B13" s="20"/>
      <c r="C13" s="20"/>
      <c r="D13" s="20"/>
      <c r="E13" s="20"/>
      <c r="F13" s="20"/>
      <c r="G13" s="20"/>
      <c r="H13" s="20"/>
      <c r="I13" s="20"/>
      <c r="J13" s="20"/>
      <c r="K13" s="20"/>
    </row>
    <row r="14" spans="1:11" ht="12.75">
      <c r="A14" s="13"/>
      <c r="B14" s="90" t="s">
        <v>81</v>
      </c>
      <c r="C14" s="90"/>
      <c r="D14" s="90"/>
      <c r="E14" s="90"/>
      <c r="F14" s="90"/>
      <c r="G14" s="90"/>
      <c r="H14" s="90"/>
      <c r="I14" s="90"/>
      <c r="J14" s="90"/>
      <c r="K14" s="90"/>
    </row>
    <row r="15" spans="1:11" ht="12.75">
      <c r="A15" s="13"/>
      <c r="B15" s="91" t="s">
        <v>9</v>
      </c>
      <c r="C15" s="91"/>
      <c r="D15" s="91"/>
      <c r="E15" s="3">
        <v>2010</v>
      </c>
      <c r="F15" s="3">
        <v>2009</v>
      </c>
      <c r="G15" s="91" t="s">
        <v>10</v>
      </c>
      <c r="H15" s="91"/>
      <c r="I15" s="91"/>
      <c r="J15" s="3">
        <v>2010</v>
      </c>
      <c r="K15" s="3">
        <v>2009</v>
      </c>
    </row>
    <row r="16" spans="1:11" ht="12.75">
      <c r="A16" s="13"/>
      <c r="B16" s="92" t="s">
        <v>11</v>
      </c>
      <c r="C16" s="93"/>
      <c r="D16" s="94"/>
      <c r="E16" s="21">
        <v>5335884</v>
      </c>
      <c r="F16" s="21">
        <v>4685493</v>
      </c>
      <c r="G16" s="95" t="s">
        <v>82</v>
      </c>
      <c r="H16" s="95"/>
      <c r="I16" s="95"/>
      <c r="J16" s="6">
        <v>6896012</v>
      </c>
      <c r="K16" s="6">
        <v>6274195</v>
      </c>
    </row>
    <row r="17" spans="1:11" ht="12.75">
      <c r="A17" s="13"/>
      <c r="B17" s="55" t="s">
        <v>12</v>
      </c>
      <c r="C17" s="56"/>
      <c r="D17" s="57"/>
      <c r="E17" s="22"/>
      <c r="F17" s="22"/>
      <c r="G17" s="58" t="s">
        <v>20</v>
      </c>
      <c r="H17" s="59"/>
      <c r="I17" s="60"/>
      <c r="J17" s="11">
        <v>4193014</v>
      </c>
      <c r="K17" s="11">
        <v>3814302</v>
      </c>
    </row>
    <row r="18" spans="1:11" ht="12.75">
      <c r="A18" s="13"/>
      <c r="B18" s="67" t="s">
        <v>13</v>
      </c>
      <c r="C18" s="68"/>
      <c r="D18" s="69"/>
      <c r="E18" s="22"/>
      <c r="F18" s="22"/>
      <c r="G18" s="55" t="s">
        <v>21</v>
      </c>
      <c r="H18" s="56"/>
      <c r="I18" s="57"/>
      <c r="J18" s="11"/>
      <c r="K18" s="11"/>
    </row>
    <row r="19" spans="1:11" ht="12.75">
      <c r="A19" s="13"/>
      <c r="B19" s="58" t="s">
        <v>14</v>
      </c>
      <c r="C19" s="59"/>
      <c r="D19" s="60"/>
      <c r="E19" s="22">
        <v>9727</v>
      </c>
      <c r="F19" s="22">
        <v>9617</v>
      </c>
      <c r="G19" s="58" t="s">
        <v>22</v>
      </c>
      <c r="H19" s="59"/>
      <c r="I19" s="60"/>
      <c r="J19" s="11">
        <v>1702979</v>
      </c>
      <c r="K19" s="11">
        <v>1675491</v>
      </c>
    </row>
    <row r="20" spans="1:11" ht="12.75" customHeight="1">
      <c r="A20" s="13"/>
      <c r="B20" s="96" t="s">
        <v>15</v>
      </c>
      <c r="C20" s="97"/>
      <c r="D20" s="98"/>
      <c r="E20" s="102">
        <v>941791</v>
      </c>
      <c r="F20" s="102">
        <v>452550</v>
      </c>
      <c r="G20" s="58" t="s">
        <v>23</v>
      </c>
      <c r="H20" s="59"/>
      <c r="I20" s="60"/>
      <c r="J20" s="11">
        <v>43080</v>
      </c>
      <c r="K20" s="11">
        <v>53103</v>
      </c>
    </row>
    <row r="21" spans="1:11" ht="12.75">
      <c r="A21" s="13"/>
      <c r="B21" s="99"/>
      <c r="C21" s="100"/>
      <c r="D21" s="101"/>
      <c r="E21" s="102"/>
      <c r="F21" s="102"/>
      <c r="G21" s="58" t="s">
        <v>89</v>
      </c>
      <c r="H21" s="59"/>
      <c r="I21" s="60"/>
      <c r="J21" s="41">
        <v>15902</v>
      </c>
      <c r="K21" s="41">
        <v>25346</v>
      </c>
    </row>
    <row r="22" spans="1:11" ht="12.75">
      <c r="A22" s="13"/>
      <c r="B22" s="55" t="s">
        <v>16</v>
      </c>
      <c r="C22" s="56"/>
      <c r="D22" s="57"/>
      <c r="E22" s="22">
        <v>4384366</v>
      </c>
      <c r="F22" s="22">
        <v>4223326</v>
      </c>
      <c r="G22" s="58" t="s">
        <v>90</v>
      </c>
      <c r="H22" s="59"/>
      <c r="I22" s="60"/>
      <c r="J22" s="41"/>
      <c r="K22" s="41"/>
    </row>
    <row r="23" spans="1:11" ht="12.75">
      <c r="A23" s="13"/>
      <c r="B23" s="92" t="s">
        <v>96</v>
      </c>
      <c r="C23" s="93"/>
      <c r="D23" s="94"/>
      <c r="E23" s="21">
        <v>2796157</v>
      </c>
      <c r="F23" s="21">
        <v>7422862</v>
      </c>
      <c r="G23" s="58" t="s">
        <v>104</v>
      </c>
      <c r="H23" s="59"/>
      <c r="I23" s="60"/>
      <c r="J23" s="11">
        <v>943386</v>
      </c>
      <c r="K23" s="11">
        <v>709871</v>
      </c>
    </row>
    <row r="24" spans="1:11" ht="12.75" customHeight="1">
      <c r="A24" s="13"/>
      <c r="B24" s="58" t="s">
        <v>17</v>
      </c>
      <c r="C24" s="59"/>
      <c r="D24" s="60"/>
      <c r="E24" s="22">
        <v>530</v>
      </c>
      <c r="F24" s="22">
        <v>4655835</v>
      </c>
      <c r="G24" s="58" t="s">
        <v>94</v>
      </c>
      <c r="H24" s="59"/>
      <c r="I24" s="60"/>
      <c r="J24" s="11"/>
      <c r="K24" s="11"/>
    </row>
    <row r="25" spans="1:11" ht="37.5" customHeight="1">
      <c r="A25" s="13"/>
      <c r="B25" s="50" t="s">
        <v>18</v>
      </c>
      <c r="C25" s="51"/>
      <c r="D25" s="45"/>
      <c r="E25" s="22"/>
      <c r="F25" s="22"/>
      <c r="G25" s="52" t="s">
        <v>95</v>
      </c>
      <c r="H25" s="53"/>
      <c r="I25" s="54"/>
      <c r="J25" s="11">
        <v>341</v>
      </c>
      <c r="K25" s="11">
        <v>3918</v>
      </c>
    </row>
    <row r="26" spans="1:11" ht="18.75" customHeight="1">
      <c r="A26" s="13"/>
      <c r="B26" s="58" t="s">
        <v>19</v>
      </c>
      <c r="C26" s="59"/>
      <c r="D26" s="60"/>
      <c r="E26" s="22">
        <v>2795627</v>
      </c>
      <c r="F26" s="22">
        <v>2767027</v>
      </c>
      <c r="G26" s="61" t="s">
        <v>24</v>
      </c>
      <c r="H26" s="62"/>
      <c r="I26" s="63"/>
      <c r="J26" s="70">
        <v>1226713</v>
      </c>
      <c r="K26" s="70">
        <v>5824353</v>
      </c>
    </row>
    <row r="27" spans="1:11" ht="12.75">
      <c r="A27" s="13"/>
      <c r="B27" s="46" t="s">
        <v>97</v>
      </c>
      <c r="C27" s="59"/>
      <c r="D27" s="60"/>
      <c r="E27" s="21"/>
      <c r="F27" s="21"/>
      <c r="G27" s="64"/>
      <c r="H27" s="65"/>
      <c r="I27" s="66"/>
      <c r="J27" s="71"/>
      <c r="K27" s="71"/>
    </row>
    <row r="28" spans="1:11" ht="12.75">
      <c r="A28" s="13"/>
      <c r="B28" s="92" t="s">
        <v>98</v>
      </c>
      <c r="C28" s="93"/>
      <c r="D28" s="94"/>
      <c r="E28" s="22">
        <v>8132041</v>
      </c>
      <c r="F28" s="22">
        <v>12108355</v>
      </c>
      <c r="G28" s="67" t="s">
        <v>25</v>
      </c>
      <c r="H28" s="68"/>
      <c r="I28" s="69"/>
      <c r="J28" s="11">
        <v>265606</v>
      </c>
      <c r="K28" s="11">
        <v>261021</v>
      </c>
    </row>
    <row r="29" spans="1:11" ht="12.75">
      <c r="A29" s="13"/>
      <c r="B29" s="95" t="s">
        <v>99</v>
      </c>
      <c r="C29" s="95"/>
      <c r="D29" s="95"/>
      <c r="E29" s="22"/>
      <c r="F29" s="22"/>
      <c r="G29" s="55" t="s">
        <v>26</v>
      </c>
      <c r="H29" s="56"/>
      <c r="I29" s="57"/>
      <c r="J29" s="11">
        <v>244724</v>
      </c>
      <c r="K29" s="11">
        <v>7993</v>
      </c>
    </row>
    <row r="30" spans="1:11" ht="12.75">
      <c r="A30" s="13"/>
      <c r="B30" s="110" t="s">
        <v>101</v>
      </c>
      <c r="C30" s="110"/>
      <c r="D30" s="110"/>
      <c r="E30" s="21">
        <v>8132041</v>
      </c>
      <c r="F30" s="21">
        <v>12108355</v>
      </c>
      <c r="G30" s="58" t="s">
        <v>27</v>
      </c>
      <c r="H30" s="59"/>
      <c r="I30" s="60"/>
      <c r="J30" s="11">
        <v>716383</v>
      </c>
      <c r="K30" s="11">
        <v>5555339</v>
      </c>
    </row>
    <row r="31" spans="1:11" ht="12.75">
      <c r="A31" s="13"/>
      <c r="B31" s="110" t="s">
        <v>100</v>
      </c>
      <c r="C31" s="110"/>
      <c r="D31" s="110"/>
      <c r="E31" s="21">
        <v>7818429</v>
      </c>
      <c r="F31" s="21">
        <v>13174018</v>
      </c>
      <c r="G31" s="46" t="s">
        <v>91</v>
      </c>
      <c r="H31" s="59"/>
      <c r="I31" s="60"/>
      <c r="J31" s="6">
        <v>9316</v>
      </c>
      <c r="K31" s="6">
        <v>9807</v>
      </c>
    </row>
    <row r="32" spans="1:11" ht="12.75">
      <c r="A32" s="13"/>
      <c r="B32" s="13"/>
      <c r="C32" s="13"/>
      <c r="D32" s="13"/>
      <c r="E32" s="13"/>
      <c r="F32" s="13"/>
      <c r="G32" s="92" t="s">
        <v>92</v>
      </c>
      <c r="H32" s="93"/>
      <c r="I32" s="94"/>
      <c r="J32" s="42">
        <v>8132041</v>
      </c>
      <c r="K32" s="42">
        <v>12108355</v>
      </c>
    </row>
    <row r="33" spans="1:11" ht="12.75">
      <c r="A33" s="13"/>
      <c r="B33" s="13"/>
      <c r="C33" s="13"/>
      <c r="D33" s="13"/>
      <c r="E33" s="13"/>
      <c r="F33" s="13"/>
      <c r="G33" s="75" t="s">
        <v>93</v>
      </c>
      <c r="H33" s="76"/>
      <c r="I33" s="77"/>
      <c r="J33" s="42">
        <v>7818429</v>
      </c>
      <c r="K33" s="42">
        <v>13174018</v>
      </c>
    </row>
    <row r="34" spans="1:11" ht="12.75">
      <c r="A34" s="13"/>
      <c r="B34" s="13"/>
      <c r="C34" s="13"/>
      <c r="D34" s="13"/>
      <c r="E34" s="13"/>
      <c r="F34" s="13"/>
      <c r="G34" s="78"/>
      <c r="H34" s="78"/>
      <c r="I34" s="78"/>
      <c r="J34" s="9"/>
      <c r="K34" s="9"/>
    </row>
    <row r="35" spans="1:11" ht="12.75" customHeight="1">
      <c r="A35" s="13"/>
      <c r="B35" s="107" t="s">
        <v>83</v>
      </c>
      <c r="C35" s="103"/>
      <c r="D35" s="103"/>
      <c r="E35" s="103"/>
      <c r="F35" s="103"/>
      <c r="G35" s="103" t="s">
        <v>84</v>
      </c>
      <c r="H35" s="103"/>
      <c r="I35" s="103"/>
      <c r="J35" s="103"/>
      <c r="K35" s="103"/>
    </row>
    <row r="36" spans="1:11" ht="9" customHeight="1">
      <c r="A36" s="13"/>
      <c r="B36" s="108"/>
      <c r="C36" s="108"/>
      <c r="D36" s="108"/>
      <c r="E36" s="108"/>
      <c r="F36" s="108"/>
      <c r="G36" s="103"/>
      <c r="H36" s="103"/>
      <c r="I36" s="103"/>
      <c r="J36" s="103"/>
      <c r="K36" s="103"/>
    </row>
    <row r="37" spans="1:11" ht="12.75" customHeight="1">
      <c r="A37" s="13"/>
      <c r="B37" s="109" t="s">
        <v>28</v>
      </c>
      <c r="C37" s="109"/>
      <c r="D37" s="109"/>
      <c r="E37" s="104">
        <v>2010</v>
      </c>
      <c r="F37" s="104">
        <v>2009</v>
      </c>
      <c r="G37" s="48" t="s">
        <v>45</v>
      </c>
      <c r="H37" s="95"/>
      <c r="I37" s="95"/>
      <c r="J37" s="104">
        <v>2010</v>
      </c>
      <c r="K37" s="104">
        <v>2009</v>
      </c>
    </row>
    <row r="38" spans="1:11" ht="12.75">
      <c r="A38" s="13"/>
      <c r="B38" s="109"/>
      <c r="C38" s="109"/>
      <c r="D38" s="109"/>
      <c r="E38" s="104"/>
      <c r="F38" s="104"/>
      <c r="G38" s="95"/>
      <c r="H38" s="95"/>
      <c r="I38" s="95"/>
      <c r="J38" s="104"/>
      <c r="K38" s="104"/>
    </row>
    <row r="39" spans="1:11" ht="12.75">
      <c r="A39" s="13"/>
      <c r="B39" s="109"/>
      <c r="C39" s="109"/>
      <c r="D39" s="109"/>
      <c r="E39" s="104"/>
      <c r="F39" s="104"/>
      <c r="G39" s="74" t="s">
        <v>46</v>
      </c>
      <c r="H39" s="74"/>
      <c r="I39" s="74"/>
      <c r="J39" s="11">
        <v>1571255</v>
      </c>
      <c r="K39" s="11">
        <v>2593355</v>
      </c>
    </row>
    <row r="40" spans="1:11" ht="12.75">
      <c r="A40" s="13"/>
      <c r="B40" s="74" t="s">
        <v>29</v>
      </c>
      <c r="C40" s="74"/>
      <c r="D40" s="74"/>
      <c r="E40" s="22">
        <v>1392644</v>
      </c>
      <c r="F40" s="22">
        <v>2812799</v>
      </c>
      <c r="G40" s="74" t="s">
        <v>47</v>
      </c>
      <c r="H40" s="74"/>
      <c r="I40" s="74"/>
      <c r="J40" s="11">
        <v>852528</v>
      </c>
      <c r="K40" s="11">
        <v>2212420</v>
      </c>
    </row>
    <row r="41" spans="1:11" ht="12.75">
      <c r="A41" s="13"/>
      <c r="B41" s="74" t="s">
        <v>32</v>
      </c>
      <c r="C41" s="74"/>
      <c r="D41" s="74"/>
      <c r="E41" s="22">
        <v>1028312</v>
      </c>
      <c r="F41" s="22">
        <v>2910669</v>
      </c>
      <c r="G41" s="74" t="s">
        <v>105</v>
      </c>
      <c r="H41" s="74"/>
      <c r="I41" s="74"/>
      <c r="J41" s="11">
        <v>718727</v>
      </c>
      <c r="K41" s="11">
        <f>+K39-K40</f>
        <v>380935</v>
      </c>
    </row>
    <row r="42" spans="1:11" ht="12.75">
      <c r="A42" s="13"/>
      <c r="B42" s="74" t="s">
        <v>30</v>
      </c>
      <c r="C42" s="74"/>
      <c r="D42" s="74"/>
      <c r="E42" s="43">
        <f>+E40-E41</f>
        <v>364332</v>
      </c>
      <c r="F42" s="43">
        <f>+F40-F41</f>
        <v>-97870</v>
      </c>
      <c r="G42" s="74" t="s">
        <v>48</v>
      </c>
      <c r="H42" s="74"/>
      <c r="I42" s="74"/>
      <c r="J42" s="11">
        <v>357287</v>
      </c>
      <c r="K42" s="11">
        <v>566754</v>
      </c>
    </row>
    <row r="43" spans="1:11" ht="12.75" customHeight="1">
      <c r="A43" s="13"/>
      <c r="B43" s="48" t="s">
        <v>31</v>
      </c>
      <c r="C43" s="48"/>
      <c r="D43" s="48"/>
      <c r="E43" s="79"/>
      <c r="F43" s="79"/>
      <c r="G43" s="74" t="s">
        <v>49</v>
      </c>
      <c r="H43" s="74"/>
      <c r="I43" s="74"/>
      <c r="J43" s="11">
        <v>241286</v>
      </c>
      <c r="K43" s="11">
        <v>457945</v>
      </c>
    </row>
    <row r="44" spans="1:11" ht="12.75" customHeight="1">
      <c r="A44" s="13"/>
      <c r="B44" s="48"/>
      <c r="C44" s="48"/>
      <c r="D44" s="48"/>
      <c r="E44" s="79"/>
      <c r="F44" s="79"/>
      <c r="G44" s="47" t="s">
        <v>50</v>
      </c>
      <c r="H44" s="47"/>
      <c r="I44" s="47"/>
      <c r="J44" s="11">
        <v>6261</v>
      </c>
      <c r="K44" s="11">
        <v>11338</v>
      </c>
    </row>
    <row r="45" spans="1:11" ht="25.5" customHeight="1">
      <c r="A45" s="13"/>
      <c r="B45" s="49" t="s">
        <v>36</v>
      </c>
      <c r="C45" s="49"/>
      <c r="D45" s="49"/>
      <c r="E45" s="22">
        <v>18043</v>
      </c>
      <c r="F45" s="22">
        <v>129832</v>
      </c>
      <c r="G45" s="47" t="s">
        <v>51</v>
      </c>
      <c r="H45" s="48"/>
      <c r="I45" s="48"/>
      <c r="J45" s="11">
        <v>121284</v>
      </c>
      <c r="K45" s="11">
        <v>4809</v>
      </c>
    </row>
    <row r="46" spans="1:11" ht="24.75" customHeight="1">
      <c r="A46" s="13"/>
      <c r="B46" s="49" t="s">
        <v>35</v>
      </c>
      <c r="C46" s="49"/>
      <c r="D46" s="49"/>
      <c r="E46" s="22">
        <v>695504</v>
      </c>
      <c r="F46" s="22">
        <v>261161</v>
      </c>
      <c r="G46" s="49" t="s">
        <v>52</v>
      </c>
      <c r="H46" s="74"/>
      <c r="I46" s="74"/>
      <c r="J46" s="11">
        <v>719705</v>
      </c>
      <c r="K46" s="11">
        <f>+K41+K42+K44-K43-K45</f>
        <v>496273</v>
      </c>
    </row>
    <row r="47" spans="1:11" ht="26.25" customHeight="1">
      <c r="A47" s="13"/>
      <c r="B47" s="74" t="s">
        <v>33</v>
      </c>
      <c r="C47" s="74"/>
      <c r="D47" s="74"/>
      <c r="E47" s="22">
        <f>+E45-E46</f>
        <v>-677461</v>
      </c>
      <c r="F47" s="22">
        <f>+F45-F46</f>
        <v>-131329</v>
      </c>
      <c r="G47" s="50" t="s">
        <v>53</v>
      </c>
      <c r="H47" s="51"/>
      <c r="I47" s="45"/>
      <c r="J47" s="11">
        <v>-121</v>
      </c>
      <c r="K47" s="11">
        <v>1258</v>
      </c>
    </row>
    <row r="48" spans="1:11" ht="12.75" customHeight="1">
      <c r="A48" s="13"/>
      <c r="B48" s="48" t="s">
        <v>34</v>
      </c>
      <c r="C48" s="48"/>
      <c r="D48" s="48"/>
      <c r="E48" s="79"/>
      <c r="F48" s="79"/>
      <c r="G48" s="48" t="s">
        <v>54</v>
      </c>
      <c r="H48" s="48"/>
      <c r="I48" s="48"/>
      <c r="J48" s="111">
        <v>719584</v>
      </c>
      <c r="K48" s="111">
        <v>497531</v>
      </c>
    </row>
    <row r="49" spans="1:11" ht="12.75">
      <c r="A49" s="13"/>
      <c r="B49" s="48"/>
      <c r="C49" s="48"/>
      <c r="D49" s="48"/>
      <c r="E49" s="79"/>
      <c r="F49" s="79"/>
      <c r="G49" s="48"/>
      <c r="H49" s="48"/>
      <c r="I49" s="48"/>
      <c r="J49" s="111"/>
      <c r="K49" s="111"/>
    </row>
    <row r="50" spans="1:11" ht="24.75" customHeight="1">
      <c r="A50" s="13"/>
      <c r="B50" s="49" t="s">
        <v>37</v>
      </c>
      <c r="C50" s="49"/>
      <c r="D50" s="49"/>
      <c r="E50" s="22">
        <v>173405</v>
      </c>
      <c r="F50" s="22">
        <v>8612</v>
      </c>
      <c r="G50" s="110" t="s">
        <v>55</v>
      </c>
      <c r="H50" s="110"/>
      <c r="I50" s="110"/>
      <c r="J50" s="11">
        <v>23</v>
      </c>
      <c r="K50" s="11">
        <f>27126+1268</f>
        <v>28394</v>
      </c>
    </row>
    <row r="51" spans="1:11" ht="28.5" customHeight="1">
      <c r="A51" s="13"/>
      <c r="B51" s="49" t="s">
        <v>38</v>
      </c>
      <c r="C51" s="49"/>
      <c r="D51" s="49"/>
      <c r="E51" s="22">
        <v>5765</v>
      </c>
      <c r="F51" s="22">
        <v>10283</v>
      </c>
      <c r="G51" s="112" t="s">
        <v>56</v>
      </c>
      <c r="H51" s="113"/>
      <c r="I51" s="113"/>
      <c r="J51" s="11"/>
      <c r="K51" s="11"/>
    </row>
    <row r="52" spans="1:11" ht="16.5" customHeight="1">
      <c r="A52" s="13"/>
      <c r="B52" s="74" t="s">
        <v>33</v>
      </c>
      <c r="C52" s="74"/>
      <c r="D52" s="74"/>
      <c r="E52" s="22">
        <f>+E50-E51</f>
        <v>167640</v>
      </c>
      <c r="F52" s="22">
        <f>+F50-F51</f>
        <v>-1671</v>
      </c>
      <c r="G52" s="113" t="s">
        <v>57</v>
      </c>
      <c r="H52" s="113"/>
      <c r="I52" s="113"/>
      <c r="J52" s="6">
        <v>639161</v>
      </c>
      <c r="K52" s="6">
        <f>+K48-K50</f>
        <v>469137</v>
      </c>
    </row>
    <row r="53" spans="1:11" ht="34.5" customHeight="1">
      <c r="A53" s="13"/>
      <c r="B53" s="114" t="s">
        <v>39</v>
      </c>
      <c r="C53" s="114"/>
      <c r="D53" s="114"/>
      <c r="E53" s="22">
        <f>+E40+E45+E50</f>
        <v>1584092</v>
      </c>
      <c r="F53" s="22">
        <v>2951243</v>
      </c>
      <c r="G53" s="112" t="s">
        <v>58</v>
      </c>
      <c r="H53" s="113"/>
      <c r="I53" s="113"/>
      <c r="J53" s="11"/>
      <c r="K53" s="11"/>
    </row>
    <row r="54" spans="1:11" ht="35.25" customHeight="1">
      <c r="A54" s="13"/>
      <c r="B54" s="114" t="s">
        <v>40</v>
      </c>
      <c r="C54" s="114"/>
      <c r="D54" s="114"/>
      <c r="E54" s="22">
        <f>+E41+E46+E51</f>
        <v>1729581</v>
      </c>
      <c r="F54" s="22">
        <v>3182113</v>
      </c>
      <c r="G54" s="115" t="s">
        <v>59</v>
      </c>
      <c r="H54" s="110"/>
      <c r="I54" s="110"/>
      <c r="J54" s="11"/>
      <c r="K54" s="11"/>
    </row>
    <row r="55" spans="1:11" ht="18" customHeight="1">
      <c r="A55" s="13"/>
      <c r="B55" s="95" t="s">
        <v>41</v>
      </c>
      <c r="C55" s="95"/>
      <c r="D55" s="95"/>
      <c r="E55" s="43">
        <f>+E53-E54</f>
        <v>-145489</v>
      </c>
      <c r="F55" s="43">
        <v>-230870</v>
      </c>
      <c r="G55" s="110" t="s">
        <v>60</v>
      </c>
      <c r="H55" s="110"/>
      <c r="I55" s="110"/>
      <c r="J55" s="11"/>
      <c r="K55" s="11"/>
    </row>
    <row r="56" spans="1:11" ht="15" customHeight="1">
      <c r="A56" s="13"/>
      <c r="B56" s="48" t="s">
        <v>42</v>
      </c>
      <c r="C56" s="48"/>
      <c r="D56" s="48"/>
      <c r="E56" s="79">
        <v>568353</v>
      </c>
      <c r="F56" s="79">
        <v>746725</v>
      </c>
      <c r="G56" s="110" t="s">
        <v>61</v>
      </c>
      <c r="H56" s="110"/>
      <c r="I56" s="110"/>
      <c r="J56" s="44"/>
      <c r="K56" s="44"/>
    </row>
    <row r="57" spans="1:11" ht="28.5" customHeight="1">
      <c r="A57" s="13"/>
      <c r="B57" s="48"/>
      <c r="C57" s="48"/>
      <c r="D57" s="48"/>
      <c r="E57" s="79"/>
      <c r="F57" s="79"/>
      <c r="G57" s="115" t="s">
        <v>62</v>
      </c>
      <c r="H57" s="110"/>
      <c r="I57" s="110"/>
      <c r="J57" s="44"/>
      <c r="K57" s="44"/>
    </row>
    <row r="58" spans="1:11" ht="24" customHeight="1">
      <c r="A58" s="13"/>
      <c r="B58" s="48" t="s">
        <v>43</v>
      </c>
      <c r="C58" s="48"/>
      <c r="D58" s="48"/>
      <c r="E58" s="79">
        <f>416633-369559</f>
        <v>47074</v>
      </c>
      <c r="F58" s="79">
        <f>238033-185535</f>
        <v>52498</v>
      </c>
      <c r="G58" s="126"/>
      <c r="H58" s="127"/>
      <c r="I58" s="127"/>
      <c r="J58" s="24"/>
      <c r="K58" s="24"/>
    </row>
    <row r="59" spans="1:11" ht="22.5" customHeight="1">
      <c r="A59" s="13"/>
      <c r="B59" s="48"/>
      <c r="C59" s="48"/>
      <c r="D59" s="48"/>
      <c r="E59" s="79"/>
      <c r="F59" s="79"/>
      <c r="G59" s="13"/>
      <c r="H59" s="13"/>
      <c r="I59" s="13"/>
      <c r="J59" s="13"/>
      <c r="K59" s="13"/>
    </row>
    <row r="60" spans="1:11" ht="12.75" customHeight="1">
      <c r="A60" s="13"/>
      <c r="B60" s="48" t="s">
        <v>44</v>
      </c>
      <c r="C60" s="48"/>
      <c r="D60" s="48"/>
      <c r="E60" s="128">
        <f>+E55+E56+E58</f>
        <v>469938</v>
      </c>
      <c r="F60" s="128">
        <v>568353</v>
      </c>
      <c r="G60" s="13"/>
      <c r="H60" s="13"/>
      <c r="I60" s="13"/>
      <c r="J60" s="13"/>
      <c r="K60" s="13"/>
    </row>
    <row r="61" spans="1:11" ht="12.75">
      <c r="A61" s="13"/>
      <c r="B61" s="48"/>
      <c r="C61" s="48"/>
      <c r="D61" s="48"/>
      <c r="E61" s="128"/>
      <c r="F61" s="128"/>
      <c r="G61" s="13"/>
      <c r="H61" s="13"/>
      <c r="I61" s="13"/>
      <c r="J61" s="13"/>
      <c r="K61" s="13"/>
    </row>
    <row r="62" spans="1:11" ht="22.5" customHeight="1">
      <c r="A62" s="13"/>
      <c r="B62" s="13"/>
      <c r="C62" s="13"/>
      <c r="D62" s="13"/>
      <c r="E62" s="13"/>
      <c r="F62" s="13"/>
      <c r="G62" s="13"/>
      <c r="H62" s="13"/>
      <c r="I62" s="13"/>
      <c r="J62" s="13"/>
      <c r="K62" s="13"/>
    </row>
    <row r="63" spans="1:11" ht="19.5" customHeight="1">
      <c r="A63" s="90" t="s">
        <v>88</v>
      </c>
      <c r="B63" s="90"/>
      <c r="C63" s="90"/>
      <c r="D63" s="90"/>
      <c r="E63" s="90"/>
      <c r="F63" s="90"/>
      <c r="G63" s="90"/>
      <c r="H63" s="90"/>
      <c r="I63" s="90"/>
      <c r="J63" s="90"/>
      <c r="K63" s="90"/>
    </row>
    <row r="64" spans="1:11" ht="7.5" customHeight="1">
      <c r="A64" s="13"/>
      <c r="B64" s="13"/>
      <c r="C64" s="13"/>
      <c r="D64" s="13"/>
      <c r="E64" s="13"/>
      <c r="F64" s="13"/>
      <c r="G64" s="13"/>
      <c r="H64" s="13"/>
      <c r="I64" s="13"/>
      <c r="J64" s="13"/>
      <c r="K64" s="13"/>
    </row>
    <row r="65" spans="1:11" ht="12" customHeight="1">
      <c r="A65" s="13"/>
      <c r="B65" s="25"/>
      <c r="C65" s="26"/>
      <c r="D65" s="135">
        <v>2010</v>
      </c>
      <c r="E65" s="136"/>
      <c r="F65" s="136"/>
      <c r="G65" s="137"/>
      <c r="H65" s="135">
        <v>2009</v>
      </c>
      <c r="I65" s="136"/>
      <c r="J65" s="136"/>
      <c r="K65" s="137"/>
    </row>
    <row r="66" spans="1:11" ht="27.75" customHeight="1" hidden="1">
      <c r="A66" s="13"/>
      <c r="B66" s="27"/>
      <c r="C66" s="28"/>
      <c r="D66" s="29"/>
      <c r="E66" s="30"/>
      <c r="F66" s="30"/>
      <c r="G66" s="31"/>
      <c r="H66" s="29"/>
      <c r="I66" s="30"/>
      <c r="J66" s="30"/>
      <c r="K66" s="31"/>
    </row>
    <row r="67" spans="1:11" ht="27.75" customHeight="1">
      <c r="A67" s="13"/>
      <c r="B67" s="32"/>
      <c r="C67" s="33"/>
      <c r="D67" s="34" t="s">
        <v>63</v>
      </c>
      <c r="E67" s="34" t="s">
        <v>64</v>
      </c>
      <c r="F67" s="34" t="s">
        <v>65</v>
      </c>
      <c r="G67" s="34" t="s">
        <v>66</v>
      </c>
      <c r="H67" s="34" t="s">
        <v>67</v>
      </c>
      <c r="I67" s="34" t="s">
        <v>68</v>
      </c>
      <c r="J67" s="34" t="s">
        <v>65</v>
      </c>
      <c r="K67" s="34" t="s">
        <v>66</v>
      </c>
    </row>
    <row r="68" spans="1:11" ht="21.75" customHeight="1">
      <c r="A68" s="13"/>
      <c r="B68" s="72" t="s">
        <v>69</v>
      </c>
      <c r="C68" s="73"/>
      <c r="D68" s="23">
        <v>3787124</v>
      </c>
      <c r="E68" s="10">
        <v>1650126</v>
      </c>
      <c r="F68" s="10">
        <v>1271414</v>
      </c>
      <c r="G68" s="10">
        <f>+D68+E68-F68:F68</f>
        <v>4165836</v>
      </c>
      <c r="H68" s="23">
        <v>3187612</v>
      </c>
      <c r="I68" s="10">
        <v>599512</v>
      </c>
      <c r="J68" s="10"/>
      <c r="K68" s="10">
        <f>+H68+I68-J68:J68</f>
        <v>3787124</v>
      </c>
    </row>
    <row r="69" spans="1:11" ht="21.75" customHeight="1">
      <c r="A69" s="13"/>
      <c r="B69" s="72" t="s">
        <v>70</v>
      </c>
      <c r="C69" s="73"/>
      <c r="D69" s="23">
        <v>27178</v>
      </c>
      <c r="E69" s="10"/>
      <c r="F69" s="10"/>
      <c r="G69" s="10">
        <f aca="true" t="shared" si="0" ref="G69:G80">+D69+E69-F69:F69</f>
        <v>27178</v>
      </c>
      <c r="H69" s="23">
        <v>27178</v>
      </c>
      <c r="I69" s="10"/>
      <c r="J69" s="10"/>
      <c r="K69" s="10">
        <f aca="true" t="shared" si="1" ref="K69:K80">+H69+I69-J69:J69</f>
        <v>27178</v>
      </c>
    </row>
    <row r="70" spans="1:11" ht="30" customHeight="1">
      <c r="A70" s="13"/>
      <c r="B70" s="72" t="s">
        <v>71</v>
      </c>
      <c r="C70" s="73"/>
      <c r="D70" s="23">
        <f>+K70</f>
        <v>0</v>
      </c>
      <c r="E70" s="23"/>
      <c r="F70" s="23"/>
      <c r="G70" s="10">
        <f t="shared" si="0"/>
        <v>0</v>
      </c>
      <c r="H70" s="23">
        <f>+O70</f>
        <v>0</v>
      </c>
      <c r="I70" s="23"/>
      <c r="J70" s="23"/>
      <c r="K70" s="10">
        <f t="shared" si="1"/>
        <v>0</v>
      </c>
    </row>
    <row r="71" spans="1:11" ht="21.75" customHeight="1">
      <c r="A71" s="13"/>
      <c r="B71" s="72" t="s">
        <v>74</v>
      </c>
      <c r="C71" s="73"/>
      <c r="D71" s="23">
        <v>1596010</v>
      </c>
      <c r="E71" s="23">
        <v>4115</v>
      </c>
      <c r="F71" s="23">
        <v>69</v>
      </c>
      <c r="G71" s="10">
        <f t="shared" si="0"/>
        <v>1600056</v>
      </c>
      <c r="H71" s="23">
        <v>1591953</v>
      </c>
      <c r="I71" s="23">
        <v>5736</v>
      </c>
      <c r="J71" s="23">
        <v>1679</v>
      </c>
      <c r="K71" s="10">
        <f t="shared" si="1"/>
        <v>1596010</v>
      </c>
    </row>
    <row r="72" spans="1:11" ht="21.75" customHeight="1">
      <c r="A72" s="13"/>
      <c r="B72" s="72" t="s">
        <v>72</v>
      </c>
      <c r="C72" s="73"/>
      <c r="D72" s="23">
        <v>79481</v>
      </c>
      <c r="E72" s="23">
        <v>23442</v>
      </c>
      <c r="F72" s="23"/>
      <c r="G72" s="10">
        <f t="shared" si="0"/>
        <v>102923</v>
      </c>
      <c r="H72" s="23">
        <v>55066</v>
      </c>
      <c r="I72" s="23">
        <v>24415</v>
      </c>
      <c r="J72" s="23"/>
      <c r="K72" s="10">
        <f t="shared" si="1"/>
        <v>79481</v>
      </c>
    </row>
    <row r="73" spans="1:11" ht="21.75" customHeight="1">
      <c r="A73" s="13"/>
      <c r="B73" s="72" t="s">
        <v>75</v>
      </c>
      <c r="C73" s="73"/>
      <c r="D73" s="23">
        <v>53103</v>
      </c>
      <c r="E73" s="23"/>
      <c r="F73" s="23">
        <v>10023</v>
      </c>
      <c r="G73" s="10">
        <f t="shared" si="0"/>
        <v>43080</v>
      </c>
      <c r="H73" s="23">
        <v>41502</v>
      </c>
      <c r="I73" s="23">
        <v>27519</v>
      </c>
      <c r="J73" s="23">
        <v>15918</v>
      </c>
      <c r="K73" s="10">
        <f t="shared" si="1"/>
        <v>53103</v>
      </c>
    </row>
    <row r="74" spans="1:11" ht="21.75" customHeight="1">
      <c r="A74" s="13"/>
      <c r="B74" s="72" t="s">
        <v>102</v>
      </c>
      <c r="C74" s="73"/>
      <c r="D74" s="23">
        <v>25346</v>
      </c>
      <c r="E74" s="23">
        <v>10263</v>
      </c>
      <c r="F74" s="23">
        <v>19707</v>
      </c>
      <c r="G74" s="10">
        <f t="shared" si="0"/>
        <v>15902</v>
      </c>
      <c r="H74" s="23">
        <v>24325</v>
      </c>
      <c r="I74" s="23">
        <v>6227</v>
      </c>
      <c r="J74" s="23">
        <v>5206</v>
      </c>
      <c r="K74" s="10">
        <f t="shared" si="1"/>
        <v>25346</v>
      </c>
    </row>
    <row r="75" spans="1:11" ht="21.75" customHeight="1">
      <c r="A75" s="13"/>
      <c r="B75" s="72" t="s">
        <v>103</v>
      </c>
      <c r="C75" s="73"/>
      <c r="D75" s="23"/>
      <c r="E75" s="23">
        <v>2008</v>
      </c>
      <c r="F75" s="23"/>
      <c r="G75" s="10">
        <f t="shared" si="0"/>
        <v>2008</v>
      </c>
      <c r="H75" s="23">
        <v>162</v>
      </c>
      <c r="I75" s="23"/>
      <c r="J75" s="23">
        <v>162</v>
      </c>
      <c r="K75" s="10">
        <f t="shared" si="1"/>
        <v>0</v>
      </c>
    </row>
    <row r="76" spans="1:11" ht="21.75" customHeight="1">
      <c r="A76" s="13"/>
      <c r="B76" s="72" t="s">
        <v>76</v>
      </c>
      <c r="C76" s="73"/>
      <c r="D76" s="23">
        <v>709871</v>
      </c>
      <c r="E76" s="23">
        <v>1108463</v>
      </c>
      <c r="F76" s="23">
        <v>874948</v>
      </c>
      <c r="G76" s="10">
        <f t="shared" si="0"/>
        <v>943386</v>
      </c>
      <c r="H76" s="23">
        <v>866826</v>
      </c>
      <c r="I76" s="23">
        <v>469137</v>
      </c>
      <c r="J76" s="23">
        <v>626092</v>
      </c>
      <c r="K76" s="10">
        <f t="shared" si="1"/>
        <v>709871</v>
      </c>
    </row>
    <row r="77" spans="1:11" ht="28.5" customHeight="1">
      <c r="A77" s="13"/>
      <c r="B77" s="72" t="s">
        <v>77</v>
      </c>
      <c r="C77" s="73"/>
      <c r="D77" s="23">
        <f>+K77</f>
        <v>0</v>
      </c>
      <c r="E77" s="23"/>
      <c r="F77" s="23"/>
      <c r="G77" s="10">
        <f t="shared" si="0"/>
        <v>0</v>
      </c>
      <c r="H77" s="23">
        <f>+O77</f>
        <v>0</v>
      </c>
      <c r="I77" s="23"/>
      <c r="J77" s="23"/>
      <c r="K77" s="10">
        <f t="shared" si="1"/>
        <v>0</v>
      </c>
    </row>
    <row r="78" spans="1:11" ht="21.75" customHeight="1">
      <c r="A78" s="13"/>
      <c r="B78" s="105" t="s">
        <v>78</v>
      </c>
      <c r="C78" s="106"/>
      <c r="D78" s="23">
        <v>3918</v>
      </c>
      <c r="E78" s="23">
        <v>31</v>
      </c>
      <c r="F78" s="23">
        <v>3608</v>
      </c>
      <c r="G78" s="10">
        <f t="shared" si="0"/>
        <v>341</v>
      </c>
      <c r="H78" s="23">
        <v>3427</v>
      </c>
      <c r="I78" s="23">
        <v>4647</v>
      </c>
      <c r="J78" s="23">
        <v>4156</v>
      </c>
      <c r="K78" s="10">
        <f t="shared" si="1"/>
        <v>3918</v>
      </c>
    </row>
    <row r="79" spans="1:11" ht="21.75" customHeight="1">
      <c r="A79" s="13"/>
      <c r="B79" s="105" t="s">
        <v>73</v>
      </c>
      <c r="C79" s="106"/>
      <c r="D79" s="42">
        <f>+D68+D69+D70+D71+D72+D73+D74-D75+D76-D77-D78</f>
        <v>6274195</v>
      </c>
      <c r="E79" s="42">
        <f aca="true" t="shared" si="2" ref="E79:K79">+E68+E69+E70+E71+E72+E73+E74-E75+E76-E77-E78</f>
        <v>2794370</v>
      </c>
      <c r="F79" s="42">
        <f t="shared" si="2"/>
        <v>2172553</v>
      </c>
      <c r="G79" s="42">
        <f t="shared" si="2"/>
        <v>6896012</v>
      </c>
      <c r="H79" s="42">
        <f t="shared" si="2"/>
        <v>5790873</v>
      </c>
      <c r="I79" s="42">
        <f t="shared" si="2"/>
        <v>1127899</v>
      </c>
      <c r="J79" s="42">
        <f t="shared" si="2"/>
        <v>644577</v>
      </c>
      <c r="K79" s="42">
        <f t="shared" si="2"/>
        <v>6274195</v>
      </c>
    </row>
    <row r="80" spans="1:11" ht="31.5" customHeight="1">
      <c r="A80" s="35"/>
      <c r="B80" s="105" t="s">
        <v>79</v>
      </c>
      <c r="C80" s="106"/>
      <c r="D80" s="23">
        <f>+K80</f>
        <v>0</v>
      </c>
      <c r="E80" s="36"/>
      <c r="F80" s="36"/>
      <c r="G80" s="10">
        <f t="shared" si="0"/>
        <v>0</v>
      </c>
      <c r="H80" s="23">
        <f>+O80</f>
        <v>0</v>
      </c>
      <c r="I80" s="36"/>
      <c r="J80" s="36"/>
      <c r="K80" s="10">
        <f t="shared" si="1"/>
        <v>0</v>
      </c>
    </row>
    <row r="81" spans="1:11" ht="20.25" customHeight="1">
      <c r="A81" s="130"/>
      <c r="B81" s="130"/>
      <c r="C81" s="37"/>
      <c r="D81" s="9"/>
      <c r="E81" s="9"/>
      <c r="F81" s="9"/>
      <c r="G81" s="9"/>
      <c r="H81" s="9"/>
      <c r="I81" s="9"/>
      <c r="J81" s="9"/>
      <c r="K81" s="9"/>
    </row>
    <row r="82" spans="1:11" ht="0.75" customHeight="1">
      <c r="A82" s="13"/>
      <c r="B82" s="13"/>
      <c r="C82" s="13"/>
      <c r="D82" s="13"/>
      <c r="E82" s="13"/>
      <c r="F82" s="13"/>
      <c r="G82" s="13"/>
      <c r="H82" s="13"/>
      <c r="I82" s="13"/>
      <c r="J82" s="13"/>
      <c r="K82" s="13"/>
    </row>
    <row r="83" spans="1:11" ht="66.75" customHeight="1">
      <c r="A83" s="13"/>
      <c r="B83" s="131" t="s">
        <v>109</v>
      </c>
      <c r="C83" s="132"/>
      <c r="D83" s="132"/>
      <c r="E83" s="132"/>
      <c r="F83" s="132"/>
      <c r="G83" s="132"/>
      <c r="H83" s="132"/>
      <c r="I83" s="132"/>
      <c r="J83" s="132"/>
      <c r="K83" s="132"/>
    </row>
    <row r="84" spans="1:11" ht="6" customHeight="1">
      <c r="A84" s="13"/>
      <c r="B84" s="38"/>
      <c r="C84" s="39"/>
      <c r="D84" s="39"/>
      <c r="E84" s="39"/>
      <c r="F84" s="39"/>
      <c r="G84" s="39"/>
      <c r="H84" s="39"/>
      <c r="I84" s="39"/>
      <c r="J84" s="39"/>
      <c r="K84" s="39"/>
    </row>
    <row r="85" spans="1:11" ht="39" customHeight="1">
      <c r="A85" s="13"/>
      <c r="B85" s="133" t="s">
        <v>85</v>
      </c>
      <c r="C85" s="134"/>
      <c r="D85" s="134"/>
      <c r="E85" s="134"/>
      <c r="F85" s="134"/>
      <c r="G85" s="134"/>
      <c r="H85" s="134"/>
      <c r="I85" s="134"/>
      <c r="J85" s="134"/>
      <c r="K85" s="134"/>
    </row>
    <row r="86" spans="1:11" ht="12.75" customHeight="1">
      <c r="A86" s="13"/>
      <c r="B86" s="122" t="s">
        <v>86</v>
      </c>
      <c r="C86" s="129"/>
      <c r="D86" s="129"/>
      <c r="E86" s="129"/>
      <c r="F86" s="129"/>
      <c r="G86" s="129"/>
      <c r="H86" s="129"/>
      <c r="I86" s="129"/>
      <c r="J86" s="129"/>
      <c r="K86" s="129"/>
    </row>
    <row r="87" spans="1:11" ht="6" customHeight="1">
      <c r="A87" s="13"/>
      <c r="B87" s="129"/>
      <c r="C87" s="129"/>
      <c r="D87" s="129"/>
      <c r="E87" s="129"/>
      <c r="F87" s="129"/>
      <c r="G87" s="129"/>
      <c r="H87" s="129"/>
      <c r="I87" s="129"/>
      <c r="J87" s="129"/>
      <c r="K87" s="129"/>
    </row>
    <row r="88" spans="1:11" ht="5.25" customHeight="1">
      <c r="A88" s="13"/>
      <c r="B88" s="129"/>
      <c r="C88" s="129"/>
      <c r="D88" s="129"/>
      <c r="E88" s="129"/>
      <c r="F88" s="129"/>
      <c r="G88" s="129"/>
      <c r="H88" s="129"/>
      <c r="I88" s="129"/>
      <c r="J88" s="129"/>
      <c r="K88" s="129"/>
    </row>
    <row r="89" spans="1:11" ht="6.75" customHeight="1">
      <c r="A89" s="13"/>
      <c r="B89" s="129"/>
      <c r="C89" s="129"/>
      <c r="D89" s="129"/>
      <c r="E89" s="129"/>
      <c r="F89" s="129"/>
      <c r="G89" s="129"/>
      <c r="H89" s="129"/>
      <c r="I89" s="129"/>
      <c r="J89" s="129"/>
      <c r="K89" s="129"/>
    </row>
    <row r="90" spans="1:11" ht="6" customHeight="1">
      <c r="A90" s="13"/>
      <c r="B90" s="129"/>
      <c r="C90" s="129"/>
      <c r="D90" s="129"/>
      <c r="E90" s="129"/>
      <c r="F90" s="129"/>
      <c r="G90" s="129"/>
      <c r="H90" s="129"/>
      <c r="I90" s="129"/>
      <c r="J90" s="129"/>
      <c r="K90" s="129"/>
    </row>
    <row r="91" spans="1:11" ht="5.25" customHeight="1">
      <c r="A91" s="13"/>
      <c r="B91" s="129"/>
      <c r="C91" s="129"/>
      <c r="D91" s="129"/>
      <c r="E91" s="129"/>
      <c r="F91" s="129"/>
      <c r="G91" s="129"/>
      <c r="H91" s="129"/>
      <c r="I91" s="129"/>
      <c r="J91" s="129"/>
      <c r="K91" s="129"/>
    </row>
    <row r="92" spans="1:11" ht="2.25" customHeight="1">
      <c r="A92" s="13"/>
      <c r="B92" s="129"/>
      <c r="C92" s="129"/>
      <c r="D92" s="129"/>
      <c r="E92" s="129"/>
      <c r="F92" s="129"/>
      <c r="G92" s="129"/>
      <c r="H92" s="129"/>
      <c r="I92" s="129"/>
      <c r="J92" s="129"/>
      <c r="K92" s="129"/>
    </row>
    <row r="93" spans="1:11" ht="3.75" customHeight="1">
      <c r="A93" s="13"/>
      <c r="B93" s="40"/>
      <c r="C93" s="40"/>
      <c r="D93" s="40"/>
      <c r="E93" s="40"/>
      <c r="F93" s="40"/>
      <c r="G93" s="40"/>
      <c r="H93" s="40"/>
      <c r="I93" s="40"/>
      <c r="J93" s="40"/>
      <c r="K93" s="40"/>
    </row>
    <row r="94" spans="1:11" ht="24.75" customHeight="1">
      <c r="A94" s="13"/>
      <c r="B94" s="118" t="s">
        <v>87</v>
      </c>
      <c r="C94" s="119"/>
      <c r="D94" s="119"/>
      <c r="E94" s="119"/>
      <c r="F94" s="119"/>
      <c r="G94" s="119"/>
      <c r="H94" s="119"/>
      <c r="I94" s="119"/>
      <c r="J94" s="119"/>
      <c r="K94" s="119"/>
    </row>
    <row r="95" spans="1:11" ht="12.75" customHeight="1">
      <c r="A95" s="13"/>
      <c r="B95" s="120" t="s">
        <v>106</v>
      </c>
      <c r="C95" s="121"/>
      <c r="D95" s="121"/>
      <c r="E95" s="121"/>
      <c r="F95" s="121"/>
      <c r="G95" s="121"/>
      <c r="H95" s="121"/>
      <c r="I95" s="121"/>
      <c r="J95" s="121"/>
      <c r="K95" s="121"/>
    </row>
    <row r="96" spans="1:11" ht="14.25" customHeight="1">
      <c r="A96" s="13"/>
      <c r="B96" s="121"/>
      <c r="C96" s="121"/>
      <c r="D96" s="121"/>
      <c r="E96" s="121"/>
      <c r="F96" s="121"/>
      <c r="G96" s="121"/>
      <c r="H96" s="121"/>
      <c r="I96" s="121"/>
      <c r="J96" s="121"/>
      <c r="K96" s="121"/>
    </row>
    <row r="97" spans="1:11" ht="12.75" customHeight="1">
      <c r="A97" s="13"/>
      <c r="B97" s="122" t="s">
        <v>110</v>
      </c>
      <c r="C97" s="123"/>
      <c r="D97" s="123"/>
      <c r="E97" s="123"/>
      <c r="F97" s="123"/>
      <c r="G97" s="123"/>
      <c r="H97" s="123"/>
      <c r="I97" s="123"/>
      <c r="J97" s="123"/>
      <c r="K97" s="123"/>
    </row>
    <row r="98" spans="1:11" ht="5.25" customHeight="1">
      <c r="A98" s="13"/>
      <c r="B98" s="123"/>
      <c r="C98" s="123"/>
      <c r="D98" s="123"/>
      <c r="E98" s="123"/>
      <c r="F98" s="123"/>
      <c r="G98" s="123"/>
      <c r="H98" s="123"/>
      <c r="I98" s="123"/>
      <c r="J98" s="123"/>
      <c r="K98" s="123"/>
    </row>
    <row r="99" spans="1:11" ht="3.75" customHeight="1">
      <c r="A99" s="13"/>
      <c r="B99" s="123"/>
      <c r="C99" s="123"/>
      <c r="D99" s="123"/>
      <c r="E99" s="123"/>
      <c r="F99" s="123"/>
      <c r="G99" s="123"/>
      <c r="H99" s="123"/>
      <c r="I99" s="123"/>
      <c r="J99" s="123"/>
      <c r="K99" s="123"/>
    </row>
    <row r="100" spans="2:11" ht="29.25" customHeight="1">
      <c r="B100" s="5"/>
      <c r="C100" s="5"/>
      <c r="D100" s="5"/>
      <c r="E100" s="5"/>
      <c r="F100" s="5"/>
      <c r="G100" s="5"/>
      <c r="H100" s="5"/>
      <c r="I100" s="5"/>
      <c r="J100" s="5"/>
      <c r="K100" s="5"/>
    </row>
    <row r="101" spans="2:11" ht="12.75">
      <c r="B101" s="2"/>
      <c r="C101" s="2"/>
      <c r="D101" s="2"/>
      <c r="E101" s="2"/>
      <c r="F101" s="4"/>
      <c r="G101" s="2"/>
      <c r="H101" s="124" t="s">
        <v>8</v>
      </c>
      <c r="I101" s="125"/>
      <c r="J101" s="125"/>
      <c r="K101" s="125"/>
    </row>
    <row r="102" spans="2:11" ht="12.75">
      <c r="B102" s="2"/>
      <c r="C102" s="2"/>
      <c r="D102" s="2"/>
      <c r="E102" s="2"/>
      <c r="F102" s="4"/>
      <c r="G102" s="2"/>
      <c r="H102" s="7"/>
      <c r="I102" s="8"/>
      <c r="J102" s="8"/>
      <c r="K102" s="8"/>
    </row>
    <row r="103" spans="2:11" ht="35.25" customHeight="1">
      <c r="B103" s="2"/>
      <c r="C103" s="2"/>
      <c r="D103" s="2"/>
      <c r="E103" s="2"/>
      <c r="F103" s="4"/>
      <c r="G103" s="2"/>
      <c r="H103" s="7"/>
      <c r="I103" s="8"/>
      <c r="J103" s="8"/>
      <c r="K103" s="8"/>
    </row>
    <row r="104" spans="2:11" ht="12.75">
      <c r="B104" s="2"/>
      <c r="C104" s="2"/>
      <c r="D104" s="2"/>
      <c r="E104" s="2"/>
      <c r="F104" s="4"/>
      <c r="G104" s="2"/>
      <c r="H104" s="117" t="s">
        <v>111</v>
      </c>
      <c r="I104" s="117"/>
      <c r="J104" s="117"/>
      <c r="K104" s="117"/>
    </row>
    <row r="105" spans="2:11" ht="9" customHeight="1">
      <c r="B105" s="2"/>
      <c r="C105" s="2"/>
      <c r="D105" s="2"/>
      <c r="E105" s="2"/>
      <c r="F105" s="4"/>
      <c r="G105" s="2"/>
      <c r="H105" s="1"/>
      <c r="I105" s="1"/>
      <c r="J105" s="1"/>
      <c r="K105" s="1"/>
    </row>
    <row r="106" spans="2:11" ht="12.75">
      <c r="B106" s="116"/>
      <c r="C106" s="116"/>
      <c r="D106" s="116"/>
      <c r="E106" s="116"/>
      <c r="F106" s="116"/>
      <c r="G106" s="116"/>
      <c r="H106" s="116"/>
      <c r="I106" s="116"/>
      <c r="J106" s="116"/>
      <c r="K106" s="116"/>
    </row>
    <row r="107" spans="2:11" ht="12.75">
      <c r="B107" s="116"/>
      <c r="C107" s="116"/>
      <c r="D107" s="116"/>
      <c r="E107" s="116"/>
      <c r="F107" s="116"/>
      <c r="G107" s="116"/>
      <c r="H107" s="116"/>
      <c r="I107" s="116"/>
      <c r="J107" s="116"/>
      <c r="K107" s="116"/>
    </row>
    <row r="108" spans="2:11" ht="24" customHeight="1">
      <c r="B108" s="116"/>
      <c r="C108" s="116"/>
      <c r="D108" s="116"/>
      <c r="E108" s="116"/>
      <c r="F108" s="116"/>
      <c r="G108" s="116"/>
      <c r="H108" s="116"/>
      <c r="I108" s="116"/>
      <c r="J108" s="116"/>
      <c r="K108" s="116"/>
    </row>
    <row r="109" spans="2:11" ht="65.25" customHeight="1">
      <c r="B109" s="116"/>
      <c r="C109" s="116"/>
      <c r="D109" s="116"/>
      <c r="E109" s="116"/>
      <c r="F109" s="116"/>
      <c r="G109" s="116"/>
      <c r="H109" s="116"/>
      <c r="I109" s="116"/>
      <c r="J109" s="116"/>
      <c r="K109" s="116"/>
    </row>
  </sheetData>
  <sheetProtection/>
  <mergeCells count="135">
    <mergeCell ref="A63:K63"/>
    <mergeCell ref="B86:K92"/>
    <mergeCell ref="A81:B81"/>
    <mergeCell ref="B83:K83"/>
    <mergeCell ref="B85:K85"/>
    <mergeCell ref="D65:G65"/>
    <mergeCell ref="H65:K65"/>
    <mergeCell ref="B79:C79"/>
    <mergeCell ref="B80:C80"/>
    <mergeCell ref="B77:C77"/>
    <mergeCell ref="E58:E59"/>
    <mergeCell ref="F58:F59"/>
    <mergeCell ref="G58:I58"/>
    <mergeCell ref="B60:D61"/>
    <mergeCell ref="E60:E61"/>
    <mergeCell ref="F60:F61"/>
    <mergeCell ref="B58:D59"/>
    <mergeCell ref="B106:K109"/>
    <mergeCell ref="H104:K104"/>
    <mergeCell ref="B94:K94"/>
    <mergeCell ref="B95:K96"/>
    <mergeCell ref="B97:K99"/>
    <mergeCell ref="H101:K101"/>
    <mergeCell ref="B55:D55"/>
    <mergeCell ref="G55:I55"/>
    <mergeCell ref="B56:D57"/>
    <mergeCell ref="E56:E57"/>
    <mergeCell ref="F56:F57"/>
    <mergeCell ref="G56:I56"/>
    <mergeCell ref="G57:I57"/>
    <mergeCell ref="B53:D53"/>
    <mergeCell ref="G53:I53"/>
    <mergeCell ref="B54:D54"/>
    <mergeCell ref="G54:I54"/>
    <mergeCell ref="B51:D51"/>
    <mergeCell ref="G51:I51"/>
    <mergeCell ref="B52:D52"/>
    <mergeCell ref="G52:I52"/>
    <mergeCell ref="J48:J49"/>
    <mergeCell ref="K48:K49"/>
    <mergeCell ref="B50:D50"/>
    <mergeCell ref="G50:I50"/>
    <mergeCell ref="B48:D49"/>
    <mergeCell ref="E48:E49"/>
    <mergeCell ref="F48:F49"/>
    <mergeCell ref="G48:I49"/>
    <mergeCell ref="B28:D28"/>
    <mergeCell ref="B29:D29"/>
    <mergeCell ref="B30:D30"/>
    <mergeCell ref="B31:D31"/>
    <mergeCell ref="B35:F36"/>
    <mergeCell ref="B37:D39"/>
    <mergeCell ref="E37:E39"/>
    <mergeCell ref="F37:F39"/>
    <mergeCell ref="B78:C78"/>
    <mergeCell ref="B26:D26"/>
    <mergeCell ref="B27:D27"/>
    <mergeCell ref="B40:D40"/>
    <mergeCell ref="B41:D41"/>
    <mergeCell ref="B42:D42"/>
    <mergeCell ref="B43:D44"/>
    <mergeCell ref="B45:D45"/>
    <mergeCell ref="B46:D46"/>
    <mergeCell ref="B75:C75"/>
    <mergeCell ref="G24:I24"/>
    <mergeCell ref="B23:D23"/>
    <mergeCell ref="B76:C76"/>
    <mergeCell ref="B24:D24"/>
    <mergeCell ref="B25:D25"/>
    <mergeCell ref="G32:I32"/>
    <mergeCell ref="G35:K36"/>
    <mergeCell ref="G37:I38"/>
    <mergeCell ref="J37:J38"/>
    <mergeCell ref="K37:K38"/>
    <mergeCell ref="G23:I23"/>
    <mergeCell ref="G21:I21"/>
    <mergeCell ref="G22:I22"/>
    <mergeCell ref="B22:D22"/>
    <mergeCell ref="B19:D19"/>
    <mergeCell ref="G19:I19"/>
    <mergeCell ref="B20:D21"/>
    <mergeCell ref="E20:E21"/>
    <mergeCell ref="F20:F21"/>
    <mergeCell ref="G20:I20"/>
    <mergeCell ref="B17:D17"/>
    <mergeCell ref="B18:D18"/>
    <mergeCell ref="G18:I18"/>
    <mergeCell ref="G17:I17"/>
    <mergeCell ref="B14:K14"/>
    <mergeCell ref="B15:D15"/>
    <mergeCell ref="G15:I15"/>
    <mergeCell ref="B16:D16"/>
    <mergeCell ref="G16:I16"/>
    <mergeCell ref="D10:G10"/>
    <mergeCell ref="H10:I10"/>
    <mergeCell ref="J10:K10"/>
    <mergeCell ref="B12:K12"/>
    <mergeCell ref="B10:C10"/>
    <mergeCell ref="B4:K4"/>
    <mergeCell ref="B5:K5"/>
    <mergeCell ref="B6:K6"/>
    <mergeCell ref="B8:K8"/>
    <mergeCell ref="B9:C9"/>
    <mergeCell ref="D9:G9"/>
    <mergeCell ref="H9:I9"/>
    <mergeCell ref="J9:K9"/>
    <mergeCell ref="B74:C74"/>
    <mergeCell ref="G31:I31"/>
    <mergeCell ref="G33:I33"/>
    <mergeCell ref="G34:I34"/>
    <mergeCell ref="G39:I39"/>
    <mergeCell ref="G40:I40"/>
    <mergeCell ref="G41:I41"/>
    <mergeCell ref="G42:I42"/>
    <mergeCell ref="E43:E44"/>
    <mergeCell ref="F43:F44"/>
    <mergeCell ref="B70:C70"/>
    <mergeCell ref="B71:C71"/>
    <mergeCell ref="B72:C72"/>
    <mergeCell ref="B73:C73"/>
    <mergeCell ref="J26:J27"/>
    <mergeCell ref="K26:K27"/>
    <mergeCell ref="B68:C68"/>
    <mergeCell ref="B69:C69"/>
    <mergeCell ref="G43:I43"/>
    <mergeCell ref="G44:I44"/>
    <mergeCell ref="G45:I45"/>
    <mergeCell ref="G46:I46"/>
    <mergeCell ref="B47:D47"/>
    <mergeCell ref="G47:I47"/>
    <mergeCell ref="G25:I25"/>
    <mergeCell ref="G29:I29"/>
    <mergeCell ref="G30:I30"/>
    <mergeCell ref="G26:I27"/>
    <mergeCell ref="G28:I28"/>
  </mergeCells>
  <printOptions/>
  <pageMargins left="0.23" right="0.16" top="0.590551181102362" bottom="0.590551181102362" header="0.511811023622047" footer="0.511811023622047"/>
  <pageSetup horizontalDpi="300" verticalDpi="300" orientation="portrait" paperSize="9" scale="65" r:id="rId3"/>
  <rowBreaks count="1" manualBreakCount="1">
    <brk id="61" max="255" man="1"/>
  </rowBreaks>
  <legacyDrawing r:id="rId2"/>
  <oleObjects>
    <oleObject progId="Word.Document.8" shapeId="779659"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None</cp:lastModifiedBy>
  <cp:lastPrinted>2011-06-06T11:27:27Z</cp:lastPrinted>
  <dcterms:created xsi:type="dcterms:W3CDTF">2007-02-12T13:02:25Z</dcterms:created>
  <dcterms:modified xsi:type="dcterms:W3CDTF">2011-06-06T11:27:36Z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